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ASTEA/Shared Documents/06-Gestão e controle/PORTAL DA TRANSPARENCIA/"/>
    </mc:Choice>
  </mc:AlternateContent>
  <xr:revisionPtr revIDLastSave="0" documentId="8_{F8A81B0B-CAEC-46A2-AE9A-F8E6C2763E69}" xr6:coauthVersionLast="47" xr6:coauthVersionMax="47" xr10:uidLastSave="{00000000-0000-0000-0000-000000000000}"/>
  <bookViews>
    <workbookView xWindow="28680" yWindow="-120" windowWidth="29040" windowHeight="15720" xr2:uid="{0BB84AC5-C056-428C-B06D-34AE97593424}"/>
  </bookViews>
  <sheets>
    <sheet name="Planilha1" sheetId="1" r:id="rId1"/>
  </sheets>
  <definedNames>
    <definedName name="_xlnm._FilterDatabase" localSheetId="0" hidden="1">Planilha1!$A$2:$L$2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6" i="1"/>
  <c r="L5" i="1"/>
</calcChain>
</file>

<file path=xl/sharedStrings.xml><?xml version="1.0" encoding="utf-8"?>
<sst xmlns="http://schemas.openxmlformats.org/spreadsheetml/2006/main" count="36" uniqueCount="32">
  <si>
    <t>Ano</t>
  </si>
  <si>
    <t>Contrato</t>
  </si>
  <si>
    <t>Descrição</t>
  </si>
  <si>
    <t>Empresa
Contratada</t>
  </si>
  <si>
    <t>Objeto</t>
  </si>
  <si>
    <t>Data Início</t>
  </si>
  <si>
    <t>Previsão Término</t>
  </si>
  <si>
    <t>Valor Contrato</t>
  </si>
  <si>
    <t>Valor Aditivo</t>
  </si>
  <si>
    <t>Pregão eletrônico</t>
  </si>
  <si>
    <t>Situação Atual</t>
  </si>
  <si>
    <t>Percentual de Conclusão</t>
  </si>
  <si>
    <t>PG Nº 45/2024-NPLC</t>
  </si>
  <si>
    <t>Over Elevadores Ltda.</t>
  </si>
  <si>
    <t>Prestação de serviços comuns de engenharia, que incluem a elaboração de estudo de viabilidade técnica, projeto executivo e planejamento de obra para a remoção dos dois atuais elevadores da ala administrativa e a instalação dos novos; aquisição de dois elevadores para a Ala Administrativa da Câmara Legislativa do Distrito Federal (CLDF) e execução do projeto elaborado, elaboração de estudo de viabilidade técnica e projeto executivo (planejamento e execução) para adequação do sistema de chamadas dos cinco elevadores da ala política; Fornecimento e instalação de botoeiras externas, totens de cabina e adequação do quadro de comando e serviço de manutenção continuada: manutenção preventiva, corretiva, emergencial e assistência técnica abrangendo o fornecimento de mão de obra, peças, materiais novos e originais de consumo, insumos, ferramentas, equipamentos e quaisquer outros itens necessários para assegurar a operação adequada dos equipamentos e das instalações mecânicas dos 10 (dez) elevadores da CLDF, localizados no Edifício Sede da CLDF.</t>
  </si>
  <si>
    <t>Em andamento</t>
  </si>
  <si>
    <t>PG nº 60/2024 - NPLC</t>
  </si>
  <si>
    <t>Readequação do Setor de Documentação e Arquivo (SEDA)</t>
  </si>
  <si>
    <t>Climática Engenharia Ltda.</t>
  </si>
  <si>
    <t>Contratação de empresa especializada para prestação de serviço de engenharia, não contínuo, e com fornecimento de todos os materiais necessários, para readequação do espaço destinado ao Setor de Documentação e Arquivo (SEDA).</t>
  </si>
  <si>
    <t>90034-2024</t>
  </si>
  <si>
    <t>PG nº 08/2025 - NPLC</t>
  </si>
  <si>
    <t>Bert Engenharia Ltda.</t>
  </si>
  <si>
    <t>Contratação de empresa especializada para prestação de serviço comum de engenharia, não contínuo, e com fornecimento de todos os materiais necessários, para atender a readequação de espaços no pavimento Térreo Inferior do edifício da Câmara Legislativa do Distrito Federal, incluindo a implantação de uma sala de apoio à Presidência da CLDF, de um banheiro exclusivo para PCD e de uma copa para a sala de reuniões do Plenário.</t>
  </si>
  <si>
    <t>90047-2024</t>
  </si>
  <si>
    <t>PG nº 18/2025 - NPLC</t>
  </si>
  <si>
    <t>Contratação de empresa especializada para prestação de serviço comum de engenharia, não contínuo, e com fornecimento de todos os materiais necessários, para atender às necessidades de readequação do espaço destinado aos Gabinetes da 1ª, 2ª, 3ª e 4ª Secretarias, além da realocação e ampliação da copa da presidência e criação de um banheiro PCD, no 5º pavimento do edifício sede da Câmara Legislativa do Distrito Federal</t>
  </si>
  <si>
    <t>90039-2024</t>
  </si>
  <si>
    <t>Serviços de Engenharia para Elevadores</t>
  </si>
  <si>
    <t>90024-2024</t>
  </si>
  <si>
    <t>Readequação de espaçoes no pavimento Térreo Inferior da CLDF</t>
  </si>
  <si>
    <t>Reforma do 5º pavimento do edifício sede da CLDF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</si>
</sst>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26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1</xdr:col>
      <xdr:colOff>1190625</xdr:colOff>
      <xdr:row>0</xdr:row>
      <xdr:rowOff>727898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70A536-B4F6-A324-F1F1-259D8DD2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6200"/>
          <a:ext cx="1419225" cy="6516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171450</xdr:rowOff>
    </xdr:from>
    <xdr:to>
      <xdr:col>11</xdr:col>
      <xdr:colOff>923924</xdr:colOff>
      <xdr:row>0</xdr:row>
      <xdr:rowOff>762000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4262E905-F3D8-23D7-8C4E-9D7776AA18ED}"/>
            </a:ext>
          </a:extLst>
        </xdr:cNvPr>
        <xdr:cNvSpPr/>
      </xdr:nvSpPr>
      <xdr:spPr>
        <a:xfrm>
          <a:off x="0" y="171450"/>
          <a:ext cx="16735424" cy="590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800" b="1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Obras</a:t>
          </a:r>
          <a:r>
            <a:rPr lang="pt-BR" sz="2800" b="1" baseline="0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t-BR" sz="2800" b="1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em</a:t>
          </a:r>
          <a:r>
            <a:rPr lang="pt-BR" sz="2800" b="1" baseline="0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 execução na Câmara Legislativa do Distrito Federal</a:t>
          </a:r>
          <a:r>
            <a:rPr lang="pt-BR" sz="2800" baseline="0">
              <a:solidFill>
                <a:srgbClr val="326073"/>
              </a:solidFill>
              <a:latin typeface="Aptos Black" panose="020F0502020204030204" pitchFamily="34" charset="0"/>
            </a:rPr>
            <a:t> </a:t>
          </a:r>
          <a:endParaRPr lang="pt-BR" sz="2800">
            <a:solidFill>
              <a:srgbClr val="326073"/>
            </a:solidFill>
            <a:latin typeface="Aptos Black" panose="020F050202020403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32DC8E-4A24-4EA0-9BBB-4B6B7E131A42}" name="Tabela2" displayName="Tabela2" ref="A2:L6" totalsRowShown="0" headerRowDxfId="11">
  <autoFilter ref="A2:L6" xr:uid="{7432DC8E-4A24-4EA0-9BBB-4B6B7E131A42}"/>
  <tableColumns count="12">
    <tableColumn id="1" xr3:uid="{FC92D813-88DB-4BDA-B081-B1086A1F7389}" name="Ano" dataDxfId="10"/>
    <tableColumn id="2" xr3:uid="{DFB4D110-98FC-4BF9-969D-99CF5FF29C28}" name="Contrato" dataDxfId="9"/>
    <tableColumn id="3" xr3:uid="{0CA18202-144B-4A2D-ABC3-9FB13547F4D6}" name="Descrição" dataDxfId="8"/>
    <tableColumn id="4" xr3:uid="{A4681789-CF00-4DFB-922F-A0B1F9A5837E}" name="Empresa_x000a_Contratada"/>
    <tableColumn id="5" xr3:uid="{E19204A4-4220-42E2-BA78-6CDE5168FF6E}" name="Objeto" dataDxfId="7"/>
    <tableColumn id="6" xr3:uid="{6177CF45-D2C2-48AF-8A4F-29B8FFF9A3EB}" name="Data Início" dataDxfId="6"/>
    <tableColumn id="7" xr3:uid="{41B73A93-32BC-4BA6-BF94-DA64DC986A0E}" name="Previsão Término" dataDxfId="5"/>
    <tableColumn id="8" xr3:uid="{897479D3-A061-457A-B4C3-19604FCEC9EF}" name="Valor Contrato" dataDxfId="4"/>
    <tableColumn id="9" xr3:uid="{5FAE73A7-A2C5-44C8-9DA4-DC84828E21F8}" name="Valor Aditivo" dataDxfId="3"/>
    <tableColumn id="10" xr3:uid="{5EE3D52E-1018-4D81-A986-C5000B89A533}" name="Pregão eletrônico" dataDxfId="2"/>
    <tableColumn id="11" xr3:uid="{52F1C936-8260-466F-97C8-3543B8C74CDA}" name="Situação Atual" dataDxfId="1"/>
    <tableColumn id="12" xr3:uid="{BF1E4B2C-AFD3-4C5F-AAA2-946E98A9417B}" name="Percentual de Conclusão" dataDxfId="0">
      <calculatedColumnFormula>IF(TODAY()&lt;F3, 0, IF(TODAY()&gt;G3, 1, (TODAY()-F3)/(G3-F3)))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8786-473C-40AE-AAF3-219C949CC3B7}">
  <dimension ref="A1:L6"/>
  <sheetViews>
    <sheetView showGridLines="0" tabSelected="1" zoomScale="85" zoomScaleNormal="85" workbookViewId="0">
      <selection activeCell="G5" sqref="G5"/>
    </sheetView>
  </sheetViews>
  <sheetFormatPr defaultRowHeight="15" x14ac:dyDescent="0.25"/>
  <cols>
    <col min="1" max="1" width="6.85546875" bestFit="1" customWidth="1"/>
    <col min="2" max="2" width="19.5703125" bestFit="1" customWidth="1"/>
    <col min="3" max="3" width="22.5703125" customWidth="1"/>
    <col min="4" max="4" width="17.5703125" customWidth="1"/>
    <col min="5" max="5" width="84.85546875" customWidth="1"/>
    <col min="6" max="6" width="13" bestFit="1" customWidth="1"/>
    <col min="7" max="7" width="11.85546875" customWidth="1"/>
    <col min="8" max="8" width="15.42578125" customWidth="1"/>
    <col min="9" max="9" width="10.5703125" customWidth="1"/>
    <col min="10" max="10" width="18.85546875" customWidth="1"/>
    <col min="11" max="11" width="16" bestFit="1" customWidth="1"/>
    <col min="12" max="12" width="13.85546875" customWidth="1"/>
  </cols>
  <sheetData>
    <row r="1" spans="1:12" ht="69" customHeight="1" x14ac:dyDescent="0.25"/>
    <row r="2" spans="1:12" ht="30" x14ac:dyDescent="0.25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195" x14ac:dyDescent="0.25">
      <c r="A3" s="4">
        <v>2024</v>
      </c>
      <c r="B3" s="1" t="s">
        <v>12</v>
      </c>
      <c r="C3" s="2" t="s">
        <v>28</v>
      </c>
      <c r="D3" s="2" t="s">
        <v>13</v>
      </c>
      <c r="E3" s="2" t="s">
        <v>14</v>
      </c>
      <c r="F3" s="5">
        <v>45580</v>
      </c>
      <c r="G3" s="5">
        <v>45945</v>
      </c>
      <c r="H3" s="6">
        <v>1041000</v>
      </c>
      <c r="I3" s="7">
        <v>0</v>
      </c>
      <c r="J3" s="4" t="s">
        <v>29</v>
      </c>
      <c r="K3" s="1" t="s">
        <v>15</v>
      </c>
      <c r="L3" s="8">
        <f t="shared" ref="L3:L4" ca="1" si="0">IF(TODAY()&lt;F3, 0, IF(TODAY()&gt;G3, 1, (TODAY()-F3)/(G3-F3)))</f>
        <v>0.66849315068493154</v>
      </c>
    </row>
    <row r="4" spans="1:12" ht="45" x14ac:dyDescent="0.25">
      <c r="A4" s="4">
        <v>2024</v>
      </c>
      <c r="B4" s="1" t="s">
        <v>16</v>
      </c>
      <c r="C4" s="2" t="s">
        <v>17</v>
      </c>
      <c r="D4" s="2" t="s">
        <v>18</v>
      </c>
      <c r="E4" s="2" t="s">
        <v>19</v>
      </c>
      <c r="F4" s="5">
        <v>45600</v>
      </c>
      <c r="G4" s="5">
        <v>45964</v>
      </c>
      <c r="H4" s="6">
        <v>376200</v>
      </c>
      <c r="I4" s="7">
        <v>0</v>
      </c>
      <c r="J4" s="4" t="s">
        <v>20</v>
      </c>
      <c r="K4" s="1" t="s">
        <v>15</v>
      </c>
      <c r="L4" s="8">
        <f t="shared" ca="1" si="0"/>
        <v>0.61538461538461542</v>
      </c>
    </row>
    <row r="5" spans="1:12" ht="75" x14ac:dyDescent="0.25">
      <c r="A5" s="4">
        <v>2025</v>
      </c>
      <c r="B5" s="1" t="s">
        <v>21</v>
      </c>
      <c r="C5" s="2" t="s">
        <v>30</v>
      </c>
      <c r="D5" s="1" t="s">
        <v>22</v>
      </c>
      <c r="E5" s="2" t="s">
        <v>23</v>
      </c>
      <c r="F5" s="5">
        <v>45726</v>
      </c>
      <c r="G5" s="5">
        <v>46028</v>
      </c>
      <c r="H5" s="6">
        <v>259980.14</v>
      </c>
      <c r="I5" s="7">
        <v>0</v>
      </c>
      <c r="J5" s="7" t="s">
        <v>24</v>
      </c>
      <c r="K5" s="3" t="s">
        <v>15</v>
      </c>
      <c r="L5" s="8">
        <f ca="1">IF(TODAY()&lt;F5, 0, IF(TODAY()&gt;G5, 1, (TODAY()-F5)/(G5-F5)))</f>
        <v>0.32450331125827814</v>
      </c>
    </row>
    <row r="6" spans="1:12" ht="75" x14ac:dyDescent="0.25">
      <c r="A6" s="4">
        <v>2025</v>
      </c>
      <c r="B6" s="1" t="s">
        <v>25</v>
      </c>
      <c r="C6" s="2" t="s">
        <v>31</v>
      </c>
      <c r="D6" s="1" t="s">
        <v>22</v>
      </c>
      <c r="E6" s="2" t="s">
        <v>26</v>
      </c>
      <c r="F6" s="5">
        <v>45799</v>
      </c>
      <c r="G6" s="5">
        <v>45983</v>
      </c>
      <c r="H6" s="6">
        <v>85763.37</v>
      </c>
      <c r="I6" s="7">
        <v>0</v>
      </c>
      <c r="J6" s="4" t="s">
        <v>27</v>
      </c>
      <c r="K6" s="1" t="s">
        <v>15</v>
      </c>
      <c r="L6" s="8">
        <f ca="1">IF(TODAY()&lt;F6, 0, IF(TODAY()&gt;G6, 1, (TODAY()-F6)/(G6-F6)))</f>
        <v>0.1358695652173913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3" ma:contentTypeDescription="Create a new document." ma:contentTypeScope="" ma:versionID="5c23c07a33024f6e6bd7e3b03004960e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c5831e33e70ddeb73b7d269e41104a04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bc2a7b-7006-4674-b3c9-fa247d5db8e8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Props1.xml><?xml version="1.0" encoding="utf-8"?>
<ds:datastoreItem xmlns:ds="http://schemas.openxmlformats.org/officeDocument/2006/customXml" ds:itemID="{866E8EBC-EF84-4DC2-90A2-5E87B7AA89F0}"/>
</file>

<file path=customXml/itemProps2.xml><?xml version="1.0" encoding="utf-8"?>
<ds:datastoreItem xmlns:ds="http://schemas.openxmlformats.org/officeDocument/2006/customXml" ds:itemID="{09288C08-5A17-4282-9E7B-34B0E42124A4}"/>
</file>

<file path=customXml/itemProps3.xml><?xml version="1.0" encoding="utf-8"?>
<ds:datastoreItem xmlns:ds="http://schemas.openxmlformats.org/officeDocument/2006/customXml" ds:itemID="{8472FB30-FE1E-46EC-97F3-81873C8F2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Jordana Santiago Araujo</dc:creator>
  <cp:keywords/>
  <dc:description/>
  <cp:lastModifiedBy>Luiz Gustavo Ribeiro</cp:lastModifiedBy>
  <cp:revision/>
  <dcterms:created xsi:type="dcterms:W3CDTF">2025-05-26T18:50:08Z</dcterms:created>
  <dcterms:modified xsi:type="dcterms:W3CDTF">2025-06-16T17:27:03Z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2025-05-26T19:51:57Z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296c1e6d-18af-4b05-beaf-aa9a8e259df4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0x01010008BE812253ECDB4BBC7E170F4D66571A</vt:lpwstr>
  </property>
</Properties>
</file>