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daniel.mendonca\Downloads\"/>
    </mc:Choice>
  </mc:AlternateContent>
  <xr:revisionPtr revIDLastSave="0" documentId="13_ncr:1_{12120E9F-3EF5-4EEA-8A70-7347DE72F71D}" xr6:coauthVersionLast="47" xr6:coauthVersionMax="47" xr10:uidLastSave="{00000000-0000-0000-0000-000000000000}"/>
  <bookViews>
    <workbookView xWindow="-120" yWindow="-120" windowWidth="29040" windowHeight="15840" activeTab="1" xr2:uid="{00000000-000D-0000-FFFF-FFFF00000000}"/>
  </bookViews>
  <sheets>
    <sheet name="Requerimentos 9ª Leg. 2023-2026" sheetId="3" r:id="rId1"/>
    <sheet name="Membros 9ª Leg. 2023-2026" sheetId="4" r:id="rId2"/>
  </sheets>
  <definedNames>
    <definedName name="_1378_2024">#REF!</definedName>
    <definedName name="_xlnm._FilterDatabase" localSheetId="1" hidden="1">'Membros 9ª Leg. 2023-2026'!$A$1:$G$1165</definedName>
    <definedName name="_xlnm._FilterDatabase" localSheetId="0" hidden="1">'Requerimentos 9ª Leg. 2023-2026'!$A$1:$H$117</definedName>
    <definedName name="Frente_Parlamentar_de_Cuidados_Paliativos_do_Distrito_Federal_ver_Req._976_2023">'Requerimentos 9ª Leg. 2023-2026'!$B$115</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yumT4UIajh+Um/gteXUMO4Py2oE2djPeYRQ1fAv/itM="/>
    </ext>
  </extLst>
</workbook>
</file>

<file path=xl/calcChain.xml><?xml version="1.0" encoding="utf-8"?>
<calcChain xmlns="http://schemas.openxmlformats.org/spreadsheetml/2006/main">
  <c r="C1301" i="4" l="1"/>
  <c r="C1300" i="4"/>
  <c r="C1299" i="4"/>
  <c r="C1298" i="4"/>
  <c r="C1297" i="4"/>
  <c r="C1296" i="4"/>
  <c r="C1295" i="4"/>
  <c r="C1287" i="4"/>
  <c r="C1289" i="4"/>
  <c r="C1290" i="4"/>
  <c r="C1291" i="4"/>
  <c r="C1292" i="4"/>
  <c r="C1293" i="4"/>
  <c r="C1294" i="4"/>
  <c r="C1288" i="4"/>
  <c r="C1286" i="4"/>
  <c r="C1285" i="4"/>
  <c r="C1284" i="4"/>
  <c r="C1283" i="4"/>
  <c r="C1282" i="4"/>
  <c r="C1281" i="4"/>
  <c r="C1280" i="4"/>
  <c r="C1225" i="4"/>
  <c r="C541" i="4"/>
  <c r="F541" i="4"/>
  <c r="G541" i="4"/>
  <c r="F873" i="4"/>
  <c r="C873" i="4"/>
  <c r="C1275" i="4"/>
  <c r="C1276" i="4"/>
  <c r="C1277" i="4"/>
  <c r="C1278" i="4"/>
  <c r="C1279" i="4"/>
  <c r="C1274" i="4"/>
  <c r="C1273" i="4"/>
  <c r="C1272" i="4"/>
  <c r="C1271" i="4"/>
  <c r="C1270" i="4"/>
  <c r="C1269" i="4"/>
  <c r="C1268" i="4"/>
  <c r="C1267" i="4"/>
  <c r="C1266" i="4"/>
  <c r="C1260" i="4"/>
  <c r="C1259" i="4"/>
  <c r="C1261" i="4"/>
  <c r="C1262" i="4"/>
  <c r="C1263" i="4"/>
  <c r="C1264" i="4"/>
  <c r="C1265" i="4"/>
  <c r="C1250" i="4"/>
  <c r="C1251" i="4"/>
  <c r="C1252" i="4"/>
  <c r="C1253" i="4"/>
  <c r="C1254" i="4"/>
  <c r="C1255" i="4"/>
  <c r="C1256" i="4"/>
  <c r="C1257" i="4"/>
  <c r="C1258" i="4"/>
  <c r="C1245" i="4"/>
  <c r="C1233" i="4"/>
  <c r="C1235" i="4"/>
  <c r="C1236" i="4"/>
  <c r="C1249" i="4"/>
  <c r="C1248" i="4"/>
  <c r="C1247" i="4"/>
  <c r="C1246" i="4"/>
  <c r="C1244" i="4"/>
  <c r="C1243" i="4"/>
  <c r="C1241" i="4"/>
  <c r="C1240" i="4"/>
  <c r="C1242" i="4"/>
  <c r="C1234" i="4"/>
  <c r="C1237" i="4"/>
  <c r="C1238" i="4"/>
  <c r="C1239" i="4"/>
  <c r="C1226" i="4"/>
  <c r="C1227" i="4"/>
  <c r="C1228" i="4"/>
  <c r="C1229" i="4"/>
  <c r="C1230" i="4"/>
  <c r="C1231" i="4"/>
  <c r="C1232" i="4"/>
  <c r="C1217" i="4"/>
  <c r="C1218" i="4"/>
  <c r="C1219" i="4"/>
  <c r="C1220" i="4"/>
  <c r="C1221" i="4"/>
  <c r="C1222" i="4"/>
  <c r="C1223" i="4"/>
  <c r="C1224" i="4"/>
  <c r="F835" i="4"/>
  <c r="C835" i="4"/>
  <c r="F1194" i="4"/>
  <c r="F1195" i="4"/>
  <c r="F1196" i="4"/>
  <c r="F1197" i="4"/>
  <c r="F1198" i="4"/>
  <c r="F1199" i="4"/>
  <c r="F1200" i="4"/>
  <c r="F1201" i="4"/>
  <c r="F1202" i="4"/>
  <c r="F1203" i="4"/>
  <c r="F1204" i="4"/>
  <c r="F1205" i="4"/>
  <c r="F1206" i="4"/>
  <c r="F1207" i="4"/>
  <c r="F1208" i="4"/>
  <c r="F1209" i="4"/>
  <c r="F1210" i="4"/>
  <c r="F1211" i="4"/>
  <c r="F1212" i="4"/>
  <c r="F1213" i="4"/>
  <c r="F1214" i="4"/>
  <c r="F1215" i="4"/>
  <c r="F1216"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F982" i="4"/>
  <c r="C982" i="4"/>
  <c r="F1187" i="4"/>
  <c r="F1188" i="4"/>
  <c r="F1189" i="4"/>
  <c r="F1190" i="4"/>
  <c r="F1191" i="4"/>
  <c r="F1192" i="4"/>
  <c r="F1193" i="4"/>
  <c r="C1187" i="4"/>
  <c r="C1188" i="4"/>
  <c r="C1189" i="4"/>
  <c r="C1190" i="4"/>
  <c r="C1191" i="4"/>
  <c r="C1192" i="4"/>
  <c r="C1193" i="4"/>
  <c r="F1180" i="4"/>
  <c r="F1181" i="4"/>
  <c r="F1182" i="4"/>
  <c r="F1183" i="4"/>
  <c r="F1184" i="4"/>
  <c r="F1185" i="4"/>
  <c r="F1186" i="4"/>
  <c r="C1180" i="4"/>
  <c r="C1181" i="4"/>
  <c r="C1182" i="4"/>
  <c r="C1183" i="4"/>
  <c r="C1184" i="4"/>
  <c r="C1185" i="4"/>
  <c r="C1186" i="4"/>
  <c r="F1173" i="4"/>
  <c r="F1174" i="4"/>
  <c r="F1175" i="4"/>
  <c r="F1176" i="4"/>
  <c r="F1177" i="4"/>
  <c r="F1178" i="4"/>
  <c r="F1179" i="4"/>
  <c r="C1173" i="4"/>
  <c r="C1174" i="4"/>
  <c r="C1175" i="4"/>
  <c r="C1176" i="4"/>
  <c r="C1177" i="4"/>
  <c r="C1178" i="4"/>
  <c r="C1179" i="4"/>
  <c r="F1163" i="4"/>
  <c r="F1164" i="4"/>
  <c r="F1165" i="4"/>
  <c r="F1166" i="4"/>
  <c r="F1167" i="4"/>
  <c r="F1168" i="4"/>
  <c r="F1169" i="4"/>
  <c r="F1170" i="4"/>
  <c r="F1171" i="4"/>
  <c r="F1172" i="4"/>
  <c r="C1166" i="4"/>
  <c r="C1167" i="4"/>
  <c r="C1168" i="4"/>
  <c r="C1169" i="4"/>
  <c r="C1170" i="4"/>
  <c r="C1171" i="4"/>
  <c r="C1172"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8" i="4"/>
  <c r="F809" i="4"/>
  <c r="F810" i="4"/>
  <c r="F811" i="4"/>
  <c r="F812" i="4"/>
  <c r="F813" i="4"/>
  <c r="F814" i="4"/>
  <c r="F815" i="4"/>
  <c r="F816" i="4"/>
  <c r="F817" i="4"/>
  <c r="F818" i="4"/>
  <c r="F819" i="4"/>
  <c r="F820" i="4"/>
  <c r="F821" i="4"/>
  <c r="F822" i="4"/>
  <c r="F823" i="4"/>
  <c r="F824" i="4"/>
  <c r="F825" i="4"/>
  <c r="F826" i="4"/>
  <c r="F827" i="4"/>
  <c r="F828" i="4"/>
  <c r="F829" i="4"/>
  <c r="F830" i="4"/>
  <c r="F831" i="4"/>
  <c r="F832" i="4"/>
  <c r="F833" i="4"/>
  <c r="F834"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0" i="4"/>
  <c r="F981" i="4"/>
  <c r="F983" i="4"/>
  <c r="F984" i="4"/>
  <c r="F985" i="4"/>
  <c r="F986" i="4"/>
  <c r="F987" i="4"/>
  <c r="F988" i="4"/>
  <c r="F989" i="4"/>
  <c r="F990" i="4"/>
  <c r="F991" i="4"/>
  <c r="F992" i="4"/>
  <c r="F993" i="4"/>
  <c r="F994" i="4"/>
  <c r="F995" i="4"/>
  <c r="F996" i="4"/>
  <c r="F997" i="4"/>
  <c r="F998" i="4"/>
  <c r="F999" i="4"/>
  <c r="F1000" i="4"/>
  <c r="F1001" i="4"/>
  <c r="F1002" i="4"/>
  <c r="F1003" i="4"/>
  <c r="F1004" i="4"/>
  <c r="F1005" i="4"/>
  <c r="F1006" i="4"/>
  <c r="F1007" i="4"/>
  <c r="F1008" i="4"/>
  <c r="F1009" i="4"/>
  <c r="F1010" i="4"/>
  <c r="F1011" i="4"/>
  <c r="F1012" i="4"/>
  <c r="F1013" i="4"/>
  <c r="F1014" i="4"/>
  <c r="F1015" i="4"/>
  <c r="F1016" i="4"/>
  <c r="F1017" i="4"/>
  <c r="F1018" i="4"/>
  <c r="F1019" i="4"/>
  <c r="F1020" i="4"/>
  <c r="F1021" i="4"/>
  <c r="F1022" i="4"/>
  <c r="F1023" i="4"/>
  <c r="F1024" i="4"/>
  <c r="F1025" i="4"/>
  <c r="F1026" i="4"/>
  <c r="F1027" i="4"/>
  <c r="F1028" i="4"/>
  <c r="F1029" i="4"/>
  <c r="F1030" i="4"/>
  <c r="F1031" i="4"/>
  <c r="F1032" i="4"/>
  <c r="F1033" i="4"/>
  <c r="F1034" i="4"/>
  <c r="F1035" i="4"/>
  <c r="F1036" i="4"/>
  <c r="F1037" i="4"/>
  <c r="F1038" i="4"/>
  <c r="F1039" i="4"/>
  <c r="F1040" i="4"/>
  <c r="F1041" i="4"/>
  <c r="F1042" i="4"/>
  <c r="F1043" i="4"/>
  <c r="F1044" i="4"/>
  <c r="F1045" i="4"/>
  <c r="F1046" i="4"/>
  <c r="F1047" i="4"/>
  <c r="F1048" i="4"/>
  <c r="F1049" i="4"/>
  <c r="F1050" i="4"/>
  <c r="F1051" i="4"/>
  <c r="F1052" i="4"/>
  <c r="F1053" i="4"/>
  <c r="F1054" i="4"/>
  <c r="F1055" i="4"/>
  <c r="F1056" i="4"/>
  <c r="F1057" i="4"/>
  <c r="F1058" i="4"/>
  <c r="F1059" i="4"/>
  <c r="F1060" i="4"/>
  <c r="F1061" i="4"/>
  <c r="F1062" i="4"/>
  <c r="F1063" i="4"/>
  <c r="F1064" i="4"/>
  <c r="F1065" i="4"/>
  <c r="F1066" i="4"/>
  <c r="F1067" i="4"/>
  <c r="F1068" i="4"/>
  <c r="F1069" i="4"/>
  <c r="F1070" i="4"/>
  <c r="F1071" i="4"/>
  <c r="F1072" i="4"/>
  <c r="F1073" i="4"/>
  <c r="F1074" i="4"/>
  <c r="F1075" i="4"/>
  <c r="F1076" i="4"/>
  <c r="F1077" i="4"/>
  <c r="F1078" i="4"/>
  <c r="F1079" i="4"/>
  <c r="F1080" i="4"/>
  <c r="F1081" i="4"/>
  <c r="F1082" i="4"/>
  <c r="F1083" i="4"/>
  <c r="F1084" i="4"/>
  <c r="F1085" i="4"/>
  <c r="F1086" i="4"/>
  <c r="F1087" i="4"/>
  <c r="F1088" i="4"/>
  <c r="F1089" i="4"/>
  <c r="F1090" i="4"/>
  <c r="F1091" i="4"/>
  <c r="F1092" i="4"/>
  <c r="F1093" i="4"/>
  <c r="F1094" i="4"/>
  <c r="F1095" i="4"/>
  <c r="F1096" i="4"/>
  <c r="F1097" i="4"/>
  <c r="F1098" i="4"/>
  <c r="F1099" i="4"/>
  <c r="F1100" i="4"/>
  <c r="F1101" i="4"/>
  <c r="F1102" i="4"/>
  <c r="F1103" i="4"/>
  <c r="F1104" i="4"/>
  <c r="F1105" i="4"/>
  <c r="F1106" i="4"/>
  <c r="F1107" i="4"/>
  <c r="F1108" i="4"/>
  <c r="F1109" i="4"/>
  <c r="F1110" i="4"/>
  <c r="F1111" i="4"/>
  <c r="F1112" i="4"/>
  <c r="F1113" i="4"/>
  <c r="F1114" i="4"/>
  <c r="F1115" i="4"/>
  <c r="F1116" i="4"/>
  <c r="F1117" i="4"/>
  <c r="F1118" i="4"/>
  <c r="F1119" i="4"/>
  <c r="F1120" i="4"/>
  <c r="F1121" i="4"/>
  <c r="F1122" i="4"/>
  <c r="F1123" i="4"/>
  <c r="F1124" i="4"/>
  <c r="F1125" i="4"/>
  <c r="F1126" i="4"/>
  <c r="F1127" i="4"/>
  <c r="F1128" i="4"/>
  <c r="F1129" i="4"/>
  <c r="F1130" i="4"/>
  <c r="F1131" i="4"/>
  <c r="F1132" i="4"/>
  <c r="F1133" i="4"/>
  <c r="F1134" i="4"/>
  <c r="F1135" i="4"/>
  <c r="F1136" i="4"/>
  <c r="F1137" i="4"/>
  <c r="F1138" i="4"/>
  <c r="F1139" i="4"/>
  <c r="F1140" i="4"/>
  <c r="F1141" i="4"/>
  <c r="F1142" i="4"/>
  <c r="F1143" i="4"/>
  <c r="F1144" i="4"/>
  <c r="F1145" i="4"/>
  <c r="F1146" i="4"/>
  <c r="F1147" i="4"/>
  <c r="F1148" i="4"/>
  <c r="F1149" i="4"/>
  <c r="F1150" i="4"/>
  <c r="F1151" i="4"/>
  <c r="F1152" i="4"/>
  <c r="F1153" i="4"/>
  <c r="F1154" i="4"/>
  <c r="F1155" i="4"/>
  <c r="F1156" i="4"/>
  <c r="F1157" i="4"/>
  <c r="F1158" i="4"/>
  <c r="F1159" i="4"/>
  <c r="F1160" i="4"/>
  <c r="F1161" i="4"/>
  <c r="F1162" i="4"/>
  <c r="F3" i="4"/>
  <c r="F4" i="4"/>
  <c r="F5" i="4"/>
  <c r="F6" i="4"/>
  <c r="F7" i="4"/>
  <c r="F8" i="4"/>
  <c r="F9" i="4"/>
  <c r="F10" i="4"/>
  <c r="F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2" i="4"/>
  <c r="D978" i="4"/>
  <c r="D977" i="4"/>
  <c r="D976" i="4"/>
  <c r="D975" i="4"/>
  <c r="D974" i="4"/>
  <c r="D973" i="4"/>
  <c r="D972" i="4"/>
  <c r="D971" i="4"/>
  <c r="D970" i="4"/>
  <c r="D969" i="4"/>
  <c r="D968" i="4"/>
  <c r="D967" i="4"/>
  <c r="D966" i="4"/>
  <c r="D965" i="4"/>
  <c r="D964" i="4"/>
  <c r="D963" i="4"/>
  <c r="D962" i="4"/>
  <c r="D961" i="4"/>
  <c r="D960" i="4"/>
  <c r="D959" i="4"/>
  <c r="D958" i="4"/>
  <c r="D957" i="4"/>
  <c r="D956" i="4"/>
  <c r="D955" i="4"/>
  <c r="D954"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G725" i="4"/>
  <c r="G724" i="4"/>
  <c r="G723" i="4"/>
  <c r="G722" i="4"/>
  <c r="G721" i="4"/>
  <c r="G720" i="4"/>
  <c r="G719" i="4"/>
  <c r="G718" i="4"/>
  <c r="G717" i="4"/>
  <c r="G716" i="4"/>
  <c r="G715" i="4"/>
  <c r="G714" i="4"/>
  <c r="G713" i="4"/>
  <c r="G712" i="4"/>
  <c r="G711" i="4"/>
  <c r="G704" i="4"/>
  <c r="G691" i="4"/>
  <c r="G690" i="4"/>
  <c r="G689" i="4"/>
  <c r="G688" i="4"/>
  <c r="G687" i="4"/>
  <c r="G686" i="4"/>
  <c r="G685" i="4"/>
  <c r="G684" i="4"/>
  <c r="G683" i="4"/>
  <c r="G682" i="4"/>
  <c r="G681" i="4"/>
  <c r="G680" i="4"/>
  <c r="G679" i="4"/>
  <c r="G678" i="4"/>
  <c r="G677" i="4"/>
  <c r="G676" i="4"/>
  <c r="G675" i="4"/>
  <c r="G674" i="4"/>
  <c r="G673" i="4"/>
  <c r="G672" i="4"/>
  <c r="G671" i="4"/>
  <c r="G670" i="4"/>
  <c r="G669" i="4"/>
  <c r="G668" i="4"/>
  <c r="G667" i="4"/>
  <c r="G666" i="4"/>
  <c r="G665" i="4"/>
  <c r="G664" i="4"/>
  <c r="G663" i="4"/>
  <c r="G662" i="4"/>
  <c r="G661" i="4"/>
  <c r="G660" i="4"/>
  <c r="G659" i="4"/>
  <c r="G658" i="4"/>
  <c r="G657" i="4"/>
  <c r="G656" i="4"/>
  <c r="G655" i="4"/>
  <c r="G654" i="4"/>
  <c r="G653" i="4"/>
  <c r="G652" i="4"/>
  <c r="G651" i="4"/>
  <c r="G650" i="4"/>
  <c r="G649" i="4"/>
  <c r="G648" i="4"/>
  <c r="G647" i="4"/>
  <c r="G646" i="4"/>
  <c r="G645" i="4"/>
  <c r="G644" i="4"/>
  <c r="G643" i="4"/>
  <c r="G642" i="4"/>
  <c r="G641" i="4"/>
  <c r="G640" i="4"/>
  <c r="G639" i="4"/>
  <c r="G638" i="4"/>
  <c r="G637" i="4"/>
  <c r="G636" i="4"/>
  <c r="G635" i="4"/>
  <c r="G634" i="4"/>
  <c r="G633" i="4"/>
  <c r="G632" i="4"/>
  <c r="G631" i="4"/>
  <c r="G630" i="4"/>
  <c r="G629" i="4"/>
  <c r="G628" i="4"/>
  <c r="G627" i="4"/>
  <c r="G626" i="4"/>
  <c r="G625" i="4"/>
  <c r="G624" i="4"/>
  <c r="G623" i="4"/>
  <c r="G622" i="4"/>
  <c r="G621" i="4"/>
  <c r="G620" i="4"/>
  <c r="G619" i="4"/>
  <c r="G618" i="4"/>
  <c r="G617" i="4"/>
  <c r="G616" i="4"/>
  <c r="G615" i="4"/>
  <c r="G614" i="4"/>
  <c r="G613" i="4"/>
  <c r="G612" i="4"/>
  <c r="G611" i="4"/>
  <c r="G610" i="4"/>
  <c r="G609" i="4"/>
  <c r="G608" i="4"/>
  <c r="G607" i="4"/>
  <c r="G606" i="4"/>
  <c r="G605" i="4"/>
  <c r="G604" i="4"/>
  <c r="G603" i="4"/>
  <c r="G602" i="4"/>
  <c r="G601" i="4"/>
  <c r="G600" i="4"/>
  <c r="G599" i="4"/>
  <c r="G598" i="4"/>
  <c r="G597" i="4"/>
  <c r="G596" i="4"/>
  <c r="G595" i="4"/>
  <c r="G594" i="4"/>
  <c r="G593" i="4"/>
  <c r="G592" i="4"/>
  <c r="G591" i="4"/>
  <c r="G590" i="4"/>
  <c r="G589" i="4"/>
  <c r="G588" i="4"/>
  <c r="G587" i="4"/>
  <c r="G586" i="4"/>
  <c r="G585" i="4"/>
  <c r="G584" i="4"/>
  <c r="G583" i="4"/>
  <c r="G582" i="4"/>
  <c r="G581" i="4"/>
  <c r="G580" i="4"/>
  <c r="G579" i="4"/>
  <c r="G578" i="4"/>
  <c r="G577" i="4"/>
  <c r="G576" i="4"/>
  <c r="G575" i="4"/>
  <c r="G574" i="4"/>
  <c r="G573" i="4"/>
  <c r="G572" i="4"/>
  <c r="G571" i="4"/>
  <c r="G570" i="4"/>
  <c r="G569" i="4"/>
  <c r="G568" i="4"/>
  <c r="G567" i="4"/>
  <c r="G566" i="4"/>
  <c r="G565" i="4"/>
  <c r="G564" i="4"/>
  <c r="G563" i="4"/>
  <c r="G562" i="4"/>
  <c r="G561" i="4"/>
  <c r="G560" i="4"/>
  <c r="G559" i="4"/>
  <c r="G558" i="4"/>
  <c r="G557" i="4"/>
  <c r="G556" i="4"/>
  <c r="G555" i="4"/>
  <c r="G554" i="4"/>
  <c r="G553" i="4"/>
  <c r="G552" i="4"/>
  <c r="G551" i="4"/>
  <c r="G550" i="4"/>
  <c r="G549" i="4"/>
  <c r="G548" i="4"/>
  <c r="G547" i="4"/>
  <c r="G546" i="4"/>
  <c r="G545" i="4"/>
  <c r="G544" i="4"/>
  <c r="G543" i="4"/>
  <c r="G542"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8" i="4"/>
  <c r="G507"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G2" i="4"/>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 r="H2" i="3"/>
</calcChain>
</file>

<file path=xl/sharedStrings.xml><?xml version="1.0" encoding="utf-8"?>
<sst xmlns="http://schemas.openxmlformats.org/spreadsheetml/2006/main" count="6962" uniqueCount="727">
  <si>
    <t>Agricultura</t>
  </si>
  <si>
    <t>Assistência Social</t>
  </si>
  <si>
    <t>Assunto Fundiário e Ordenamento Territorial</t>
  </si>
  <si>
    <t>Assunto Social</t>
  </si>
  <si>
    <t>Cidadania</t>
  </si>
  <si>
    <t>Ciência e Tecnologia</t>
  </si>
  <si>
    <t>Comércio e Serviços</t>
  </si>
  <si>
    <t>Comunicação</t>
  </si>
  <si>
    <t>Cultura</t>
  </si>
  <si>
    <t>Desenvolvimento Econômico</t>
  </si>
  <si>
    <t>Desporto e Lazer</t>
  </si>
  <si>
    <t>Direitos Humanos</t>
  </si>
  <si>
    <t>Economia</t>
  </si>
  <si>
    <t>Educação</t>
  </si>
  <si>
    <t>Energia</t>
  </si>
  <si>
    <t xml:space="preserve">Habitação </t>
  </si>
  <si>
    <t>Meio Ambiente e animais</t>
  </si>
  <si>
    <t>Previdência social</t>
  </si>
  <si>
    <t>Relações Exteriores</t>
  </si>
  <si>
    <t>Saúde</t>
  </si>
  <si>
    <t>Segurança</t>
  </si>
  <si>
    <t>Trabalho</t>
  </si>
  <si>
    <t>Transporte e Mobilidade Urbana</t>
  </si>
  <si>
    <t>Turismo</t>
  </si>
  <si>
    <t>Urbanismo</t>
  </si>
  <si>
    <t>Servidor Público</t>
  </si>
  <si>
    <t>Infância, Adolescência e 3ª Idade</t>
  </si>
  <si>
    <t>Outros</t>
  </si>
  <si>
    <t>Requerimento</t>
  </si>
  <si>
    <t>Nome da frente</t>
  </si>
  <si>
    <t>Finalidades</t>
  </si>
  <si>
    <t>Temas</t>
  </si>
  <si>
    <t>Deputado Autor/ 1º Signatário</t>
  </si>
  <si>
    <t>Signatários</t>
  </si>
  <si>
    <t>Representante</t>
  </si>
  <si>
    <t>Legislatura</t>
  </si>
  <si>
    <t>02/2023</t>
  </si>
  <si>
    <t>Frente Parlamentar de Tecnologia da Informação no DF</t>
  </si>
  <si>
    <t>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t>
  </si>
  <si>
    <t>Roosevelt Vilela</t>
  </si>
  <si>
    <t>João Hermeto
Eduardo Pedrosa
Iolando
Thiago Manzoni
Paulo Belmonte
João Cardoso
Daniel de Castro Sousa
Roberio Negreiros
Ricardo Vale</t>
  </si>
  <si>
    <t>03/2023</t>
  </si>
  <si>
    <t>Frente Parlamentar de Jogos Eletrônicos (games) e Esportes Eletrônicos (esports) no Distrito Federal</t>
  </si>
  <si>
    <t>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t>
  </si>
  <si>
    <t>Iolando
Pepa
Roberio Negreiros
Max Maciel
Thiago Manzoni
Hermeto
Paula Belmonte
João Cardoso
Pastor Daniel de Castro</t>
  </si>
  <si>
    <t>04/2023</t>
  </si>
  <si>
    <t>Frente Parlamentar para o Desenvolvimento Rural do Distrito Federal</t>
  </si>
  <si>
    <t>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t>
  </si>
  <si>
    <t>Hermeto
Eduardo Pedrosa
Iolando
Pepa
Roberio Negreiros
Max Maciel
Thiago Manzoni
Joaquim Roriz Neto
João Cardoso
Pastor Daniel de Castro</t>
  </si>
  <si>
    <t>05/2023</t>
  </si>
  <si>
    <t>Frente Parlamentar de Cooperativismo do Distrito Federal e RIDE-DF</t>
  </si>
  <si>
    <t>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t>
  </si>
  <si>
    <t>06/2023</t>
  </si>
  <si>
    <t>Frente Parlamentar em Defesa da Região Integrada de Desenvolvimento do Distrito Federal e Entorno – RIDE-DF</t>
  </si>
  <si>
    <t>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t>
  </si>
  <si>
    <t>Hermeto
Eduardo Pedrosa
Iolando
Pepa
Roberio Negreiros
Max Maciel
Thiago Manzoni
Joaquim Roriz Neto
João Cardoso
Pastor Daniel de Castro
Ricardo Vale</t>
  </si>
  <si>
    <t>07/2023</t>
  </si>
  <si>
    <t>Frente Parlamentar do Turismo no Distrito Federal</t>
  </si>
  <si>
    <t>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t>
  </si>
  <si>
    <t>Hermeto
Eduardo Pedrosa
Iolando
Pepa
Martins Machado
Roberio Negreiros
Max Maciel
Thiago Manzoni</t>
  </si>
  <si>
    <t>08/2023</t>
  </si>
  <si>
    <t>Frente Parlamentar de Enfrentamento ao Câncer</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</si>
  <si>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t>
  </si>
  <si>
    <t>Eduardo Pedrosa</t>
  </si>
  <si>
    <t>Pastor Daniel de Castro
Martins Machado
Dayse Amarilio
Roberio Negreiros
João Cardoso
Jorge Vianna
Hermeto
Pepa
Joaquim Roriz Neto
Paula Belmonte
Gabriel Magno
Ricardo Vale</t>
  </si>
  <si>
    <t>11/2023</t>
  </si>
  <si>
    <t>Frente Parlamentar do Desenvolvimento Científico, Tecnológico, Pesquisa, Inovação e de apoio às Startups</t>
  </si>
  <si>
    <t>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t>
  </si>
  <si>
    <t>Roosevelt Vilela
Roberio Negreiros
Martins Machado
Max Maciel
Fabio Felix
João Cardoso
Pepa
Pastor Daniel de Castro
Joaquim Roriz Neto
Paula Belmonte
Doutora Jane
Gabriel Magno
Ricardo Vale</t>
  </si>
  <si>
    <t>12/2023</t>
  </si>
  <si>
    <t>Frente Parlamentar em defesa das Energias Renováveis e Eficiência Energética</t>
  </si>
  <si>
    <t>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t>
  </si>
  <si>
    <t xml:space="preserve">Roosevelt Vilela
Roberio Negreiros
Martins Machado
Joaquim Roriz Neto
João Cardoso
Pepa
Pastor Daniel de Castro
Paula Belmonte
Ricardo Vale
</t>
  </si>
  <si>
    <t>13/2023</t>
  </si>
  <si>
    <t>Frente Parlamentar em Defesa dos Direitos e de Políticas de Atenção às Pessoas com Doenças Raras</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</si>
  <si>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t>
  </si>
  <si>
    <t>Roosevelt Vilela
Dayse Amarilio
Jorge Vianna
Roberio Negreiros
Martins Machado
João Cardoso
Pastor Daniel de Castro
Paula Belmonte
Ricardo Vale</t>
  </si>
  <si>
    <t>14/2023</t>
  </si>
  <si>
    <t>Frente Parlamentar em Defesa dos Direitos das Pessoas com Autismo</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</si>
  <si>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t>
  </si>
  <si>
    <t>Fabio Felix
Roosevelt Vilela
Dayse Amarilio
Jorge Vianna
Roberio Negreiros
Martins Machado
Max Maciel
Joaquim Roriz Neto
João Cardoso
Pepa
Pastor Daniel de Castro
Paula Belmonte
Gabriel Magno
Ricardo Vale</t>
  </si>
  <si>
    <t>15/2023</t>
  </si>
  <si>
    <t>Frente Parlamentar em Defesa dos Direitos e de Atenção à Pessoa com Síndrome de Down.</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</si>
  <si>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t>
  </si>
  <si>
    <t>Fabio Felix
Roosevelt Vilela
Dayse Amarilio
Jorge Vianna
Roberio Negreiros
Martins Machado
Max Maciel
Joaquim Roriz Neto
João Cardoso
Pastor Daniel de Castro
Paula Belmonte
Gabriel Magno
Ricardo Vale</t>
  </si>
  <si>
    <t>18/2023</t>
  </si>
  <si>
    <t xml:space="preserve">Frente Parlamentar de Incentivo ao Empreendedorismo
</t>
  </si>
  <si>
    <t>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t>
  </si>
  <si>
    <t>Paula Belmonte</t>
  </si>
  <si>
    <t>Martins Machado
Roberio Negreiros
Hermeto
Max Maciel
Pastor Daniel de Castro
Thiago Manzoni
Rogério Morro da Cruz</t>
  </si>
  <si>
    <t>19/2023</t>
  </si>
  <si>
    <t>Frente Parlamentar da Primeira Infância</t>
  </si>
  <si>
    <t>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t>
  </si>
  <si>
    <t>Martins Machado
Robério Negreiros
Hermeto
Max Maciel
Pastor Daniel de Castro
Thiago Manzoni
Dayse Amarilio
Fabio Felix
Rogério Morro da Cruz</t>
  </si>
  <si>
    <t>20/2023</t>
  </si>
  <si>
    <t>Frente Parlamentar em Defesa dos Direitos da Criança e do Adolescente</t>
  </si>
  <si>
    <t>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t>
  </si>
  <si>
    <t>Martins Machado
Robério Negreiros
Max Maciel
Pastor Daniel de Castro
Thiago Manzoni
Dayse Amarilio
Rogério Morro da Cruz</t>
  </si>
  <si>
    <t>21/2023</t>
  </si>
  <si>
    <t>Frente Parlamentar mista em defesa da recomposição salarial dos servidores e reestruturação das carreiras do Governo do Distrito Federal</t>
  </si>
  <si>
    <t>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t>
  </si>
  <si>
    <t>Jorge Vianna</t>
  </si>
  <si>
    <t>Robério Negreiros
João Cardoso
Martins Machado
Paula Belmonte
Dayse Amarilio
Jaqueline Silva
Roosevelt Vilela
Rogério Morro da Cruz
Doutora Jane
Eduardo Pedrosa</t>
  </si>
  <si>
    <t>22/2023</t>
  </si>
  <si>
    <t>Frente Parlamentar em Defesa dos Direitos das Pessoas Pré e PósTransplantados e de conscientização de doação de órgãos e tecidos</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</si>
  <si>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t>
  </si>
  <si>
    <t>Paula Belmonte
João Cardoso Professor
Pepa
Robério Negreiros
Dayse Amarilio
Joaquim Roriz Neto
Roosevelt Vilela
Iolando
Pastor Daniel de Castro
Gabriel Magno</t>
  </si>
  <si>
    <t>23/2023</t>
  </si>
  <si>
    <t>Frente Parlamentar da Regularização Fundiária Urbana e Rural no Distrito Federal.</t>
  </si>
  <si>
    <t>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t>
  </si>
  <si>
    <t>Rogério Morro da Cruz</t>
  </si>
  <si>
    <t>Pepa
Iolando
João Cardoso Professor
Hermeto
Robério Negreiros
Jorge Vianna
Paula Belmonte
Pastor Daniel de Castro
Doutora Jane
Joaquim Roriz Neto
Ricardo Vale</t>
  </si>
  <si>
    <t>24/2023</t>
  </si>
  <si>
    <t>Frente Parlamentar em Defesa da Atenção à Saúde Mental, Antimanicomial e Integradora</t>
  </si>
  <si>
    <t>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t>
  </si>
  <si>
    <t>Gabriel Magno</t>
  </si>
  <si>
    <t>Max Maciel
Dayse Amarilio
Jaqueline Silva
Robério Negreiros
Fábio Félix
João Cardoso Professor
Pastor Daniel de Castro
Paula Belmonte
Ricardo Vale</t>
  </si>
  <si>
    <t>25/2023</t>
  </si>
  <si>
    <t>Frente Parlamentar em Defesa dos Direitos da População em Situação de Rua</t>
  </si>
  <si>
    <t>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t>
  </si>
  <si>
    <t>Max Maciel
Dayse Amarilio
Robério Negreiros
Fábio Félix
João Cardoso
Pepa
Pastor Daniel de Castro
Paula Belmonte
Ricardo Vale</t>
  </si>
  <si>
    <t>26/2023</t>
  </si>
  <si>
    <t>Frente Parlamentar de Defesa do Pagador de Impostos e da Liberdade Econômica</t>
  </si>
  <si>
    <t>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t>
  </si>
  <si>
    <t>Thiago Manzoni</t>
  </si>
  <si>
    <t>Hermeto
Roosevelt Vilela
Eduardo Pedrosa
Daniel Donizet
Pepa
Robério Negreiros
Paula Belmonte
Pastor Daniel de Castro</t>
  </si>
  <si>
    <t>27/2023</t>
  </si>
  <si>
    <t>Frente Parlamentar em defesa e preservação do território da Serrinha do Paranoá-Brasília/DF</t>
  </si>
  <si>
    <t>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t>
  </si>
  <si>
    <t>Fabio Felix</t>
  </si>
  <si>
    <t>Max Maciel
Gabriel Magno
Dayse Amarilio
João Cardoso
Pastor Daniel de Castro
Robério Negreiros
Paula Belmonte
Ricardo Vale</t>
  </si>
  <si>
    <t>28/2023</t>
  </si>
  <si>
    <t>Frente Parlamentar em Defesa dos direitos da Pessoa com Deficiência</t>
  </si>
  <si>
    <t>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t>
  </si>
  <si>
    <t>Iolando</t>
  </si>
  <si>
    <t>Roosevelt Vilela
Robério Negreiros
Jorge Vianna
Martins Machado
Max Maciel
Rogério Morro da Cruz
Hermeto
Joaquim Roriz Neto
João Cardoso
Pepa
Pastor Daniel de Castro
Paula Belmonte</t>
  </si>
  <si>
    <t>29/2023</t>
  </si>
  <si>
    <t>Frente Parlamentar Evangélica da Câmara Legislativa do Distrito Federal</t>
  </si>
  <si>
    <t>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t>
  </si>
  <si>
    <t>Roosevelt Vilela
Robério Negreiros
Martins Machado
Jorge Vianna
Hermeto
Joaquim Roriz Neto
João Cardoso
Pastor Daniel de Castro
Paula Belmonte</t>
  </si>
  <si>
    <t>30/2023</t>
  </si>
  <si>
    <t>Frente Parlamentar em defesa do Estado de Direito e dos Movimentos Sociais</t>
  </si>
  <si>
    <t>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</si>
  <si>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
Gabriel Magno
Dayse Amarilio
João Cardoso Professor Auditor
Robério Negreiros
Rogério Morro da Cruz
Eduardo Pedrosa</t>
  </si>
  <si>
    <t>31/2023</t>
  </si>
  <si>
    <t>Frente Parlamentar pela promoção e defesa dos direitos das Crianças e Adolescentes</t>
  </si>
  <si>
    <t>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t>
  </si>
  <si>
    <t>Max MacielDayse AmarilioJoão Cardoso Professor AuditorRobério NegreirosGabriel MagnoPepaEduardo PedrosaDoutora JaneJaqueline SilvaRicardo Vale</t>
  </si>
  <si>
    <t>32/2023</t>
  </si>
  <si>
    <t>Frente Parlamentar em defesa da implementação do Piso Nacional da Enfermagem no âmbito do Distrito Federal</t>
  </si>
  <si>
    <t>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</si>
  <si>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Dayse Amarilio</t>
  </si>
  <si>
    <t>Jorge Vianna
Iolando
Robério Negreiros
Paula Belmonte
João Cardoso Professor Auditor
Pepa
Max Maciel
Gabriel Magno
Eduardo Pedrosa
Ricardo Vale</t>
  </si>
  <si>
    <t>33/2023</t>
  </si>
  <si>
    <t>Frente Parlamentar em Defesa dos Servidores Públicos do Distrito Federal - SERVIR BRASÍLIA</t>
  </si>
  <si>
    <t>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</si>
  <si>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Hermeto
Eduardo Pedrosa
Fábio Félix
Gabriel Magno
Martins Machado
Robério Negreiros
Jaqueline Silva
Jorge Vianna
Max Maciel
Pastor Daniel de Castro
João Cardoso
Ricardo Vale</t>
  </si>
  <si>
    <t>35/2023</t>
  </si>
  <si>
    <t>Frente Parlamentar mista em defesa da formação e qualificação dos profissionais da saúde e manutenção das escolas técnicas do Distrito Federal</t>
  </si>
  <si>
    <t>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t>
  </si>
  <si>
    <t>João Cardoso Professor Auditor
Rogério Morro da Cruz
Hermeto
Roosevelt Vilela
Iolando
Eduardo Pedrosa
Robério Negreiros
Paula Belmonte
Joaquim Roriz Neto
Thiago Manzoni</t>
  </si>
  <si>
    <t>37/2023</t>
  </si>
  <si>
    <t>Frente Parlamentar em Defesa dos Animais</t>
  </si>
  <si>
    <t>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t>
  </si>
  <si>
    <t>Daniel Donizet</t>
  </si>
  <si>
    <t>Joaquim Roriz Neto
Martins Machado
Roosevelt Vilela
Thiago Manzoni
Paula Belmonte
Jorge Vianna
Eduardo Pedrosa
Pastor Daniel de Castro
Iolando
Wellington Luiz
Fábio Félix
Robério Negreiros
Max Maciel
Gabriel Magno
Ricardo Vale</t>
  </si>
  <si>
    <t>38/2023</t>
  </si>
  <si>
    <t>Frente Parlamentar da Agricultura</t>
  </si>
  <si>
    <t>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t>
  </si>
  <si>
    <t>Robério Negreiros
Joaquim Roriz Neto
João Cardoso Professor Auditor
Eduardo Pedrosa
Jaqueline Silva
Doutora Jane
Thiago Manzoni</t>
  </si>
  <si>
    <t>39/2023</t>
  </si>
  <si>
    <t>Frente Parlamentar de Combate à Violência Contra a Mulher e ao Feminicídio</t>
  </si>
  <si>
    <t>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t>
  </si>
  <si>
    <t>Doutora Jane</t>
  </si>
  <si>
    <t>Jorge Vianna
Max Maciel
Robério Negreiros
Fábio Félix
Martins Machado
Rogério Morro da Cruz
Eduardo Pedrosa
Pastor Daniel de Castro
Dayse Amarilio
Paula Belmonte
Jaqueline Silva
Gabriel Magno</t>
  </si>
  <si>
    <t>40/2023</t>
  </si>
  <si>
    <t>Frente Parlamentar para defesa, reorganização e fortalecimento da atenção primária de saúde no Distrito Federal</t>
  </si>
  <si>
    <t>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</si>
  <si>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Rogério Morro da Cruz
Max Maciel
Gabriel Magno
Eduardo Pedrosa
Robério Negreiros
Fábio Félix
Paula Belmonte
Ricardo Vale</t>
  </si>
  <si>
    <t>42/2023</t>
  </si>
  <si>
    <t>Frente Parlamentar em Defesa dos Conselhos Comunitários de Segurança</t>
  </si>
  <si>
    <t>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t>
  </si>
  <si>
    <t>Robério Negreiros
João Cardoso Professor Auditor
Eduardo Pedrosa
Jaqueline Silva
Dayse Amarilio
Doutora Jane
Thiago Manzoni</t>
  </si>
  <si>
    <t>43/2023</t>
  </si>
  <si>
    <t>Frente Parlamentar em Defesa dos Direitos das Pessoas Ostomizadas</t>
  </si>
  <si>
    <t>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t>
  </si>
  <si>
    <t>Robério Negreiros
Joaquim Roriz Neto
João Cardoso Professor Auditor
Gabriel Magno
Eduardo Pedrosa
Jaqueline Silva
Dayse Amarilio</t>
  </si>
  <si>
    <t>51/2023</t>
  </si>
  <si>
    <t>Frente Parlamentar em defesa e promoção da Educação Inclusiva nas redes públicas de ensino do Distrito Federal</t>
  </si>
  <si>
    <t>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</si>
  <si>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Fábio Félix</t>
  </si>
  <si>
    <t xml:space="preserve"> Gabriel MagnoRicardo ValeEduardo PedrosaRobério NegreirosPaula BelmonteMax MacielJaqueline SilvaRoosevelt VilelaDayse AmarilioIolando</t>
  </si>
  <si>
    <t>53/2023</t>
  </si>
  <si>
    <t>Frente Parlamentar em Defesa do Direito à Cidade e ao Campo</t>
  </si>
  <si>
    <t>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t>
  </si>
  <si>
    <t>Gabriel MagnoRobério NegreirosDayse AmarilioRicardo ValeEduardo PedrosaJaqueline SilvaRoosevelt VilelaMax Maciel</t>
  </si>
  <si>
    <t>54/2023</t>
  </si>
  <si>
    <t>Frente Parlamentar Sobre Migração e Refúgio</t>
  </si>
  <si>
    <t>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</si>
  <si>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MacielDayse AmarilioGabriel MagnoRobério NegreirosRicardo ValeJaqueline SilvaDaniel Donizet</t>
  </si>
  <si>
    <t>66/2023</t>
  </si>
  <si>
    <t>Frente Parlamentar de apoio à Cultura</t>
  </si>
  <si>
    <t>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t>
  </si>
  <si>
    <t>Pepa</t>
  </si>
  <si>
    <t>HermetoJoaquim Roriz NetoEduardo PedrosaRobério NegreirosRogério Morro da CruzJoão Cardoso Professor AuditorPastor Daniel de CastroPaula BelmonteDayse AmarilioJaqueline SilvaMax MacielIolandoRicardo Vale</t>
  </si>
  <si>
    <t>67/2023</t>
  </si>
  <si>
    <t>Frente Parlamentar de Promoção dos Direitos Culturais.</t>
  </si>
  <si>
    <t>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t>
  </si>
  <si>
    <t>Robério NegreirosMax MacielRicardo ValeEduardo PedrosaGabriel MagnoHermetoJaqueline SilvaDayse Amarilio</t>
  </si>
  <si>
    <t>68/2023</t>
  </si>
  <si>
    <t>Frente Parlamentar em Defesa do Sistema Único de Saúde no Distrito Federal.</t>
  </si>
  <si>
    <t>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</si>
  <si>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Jorge Vianna
Fábio Félix
Gabriel Magno
Max Maciel
Jaqueline Silva
Robério Negreiros
Pastor Daniel de Castro
João Cardoso Professor Auditor
Paula Belmonte
Ricardo Vale</t>
  </si>
  <si>
    <t>69/2023</t>
  </si>
  <si>
    <t>Frente Parlamentar em Defesa dos Direitos dos Trabalhadores Aposentados e Inativos do Distrito Federal.</t>
  </si>
  <si>
    <t>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</si>
  <si>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Max Maciel
Robério Negreiros
Gabriel Magno
Pastor Daniel de Castro
Ricardo Vale</t>
  </si>
  <si>
    <t>70/2023</t>
  </si>
  <si>
    <t>Frente Parlamentar em Defesa do Concurso Público.</t>
  </si>
  <si>
    <t>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</si>
  <si>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Robério Negreiros
Gabriel Magno
Doutora Jane
Pastor Daniel de Castro
Ricardo Vale</t>
  </si>
  <si>
    <t>71/2023</t>
  </si>
  <si>
    <t>Frente Parlamentar de apoio aos Objetivos de Desenvolvimento Sustentável - ODS.</t>
  </si>
  <si>
    <t>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t>
  </si>
  <si>
    <t>Max Maciel
Gabriel Magno
Eduardo Pedrosa
Robério Negreiros
Fábio Félix
Paula Belmonte
Pepa
Rogério Morro da Cruz
Ricardo Vale</t>
  </si>
  <si>
    <t>72/2023</t>
  </si>
  <si>
    <t>Frente Parlamentar em Defesa da Maior Participação das Mulheres na Política do Distrito Federal.</t>
  </si>
  <si>
    <t>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</si>
  <si>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Max Maciel
Robério Negreiros
Jaqueline Silva
Paula Belmonte
Gabriel Magno
Doutora Jane
Pepa
Rogério Morro da Cruz
Martins Machado
Ricardo Vale</t>
  </si>
  <si>
    <t>73/2023</t>
  </si>
  <si>
    <t>Frente Parlamentar em defesa dos Direitos das Mulheres.</t>
  </si>
  <si>
    <t>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</si>
  <si>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Pepa
Max Maciel
Robério Negreiros
Paula Belmonte
Gabriel Magno
Doutora Jane
Rogério Morro da Cruz
Martins Machado
Ricardo Vale
Joaquim Roriz Neto</t>
  </si>
  <si>
    <t>75/2023</t>
  </si>
  <si>
    <t>Frente Parlamentar em Defesa do Livro, da Leitura, da Literatura e das Bibliotecas.</t>
  </si>
  <si>
    <t>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t>
  </si>
  <si>
    <t>Max Maciel
Chico Vigilante
Ricardo Vale
João Cardoso Professor Auditor
Robério Negreiros
Paula Belmonte
Dayse Amarilio
Fábio Félix</t>
  </si>
  <si>
    <t>77/2023</t>
  </si>
  <si>
    <t>Frente Parlamentar em Defesa dos Profissionais de Saúde do Distrito Federal.</t>
  </si>
  <si>
    <t>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t>
  </si>
  <si>
    <t>Jorge Vianna
Robério Negreiros
Paula Belmonte
Gabriel Magno
Pepa
Rogério Morro da Cruz
Max Maciel
Martins Machado
Fábio Félix
Ricardo Vale
Joaquim Roriz Neto</t>
  </si>
  <si>
    <t>88/2023</t>
  </si>
  <si>
    <t>Frente Parlamentar de Prevenção às ISTs e defesa dos direitos das pessoas vivendo com HIV (PVHIV).</t>
  </si>
  <si>
    <t>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t>
  </si>
  <si>
    <t>Max Maciel
Hermeto
Robério Negreiros
Jaqueline Silva
Dayse Amarilio
Doutora Jane
Gabriel Magno
Chico Vigilante
Ricardo Vale</t>
  </si>
  <si>
    <t>89/2023</t>
  </si>
  <si>
    <t>Frente Parlamentar para proteção e promoção da Cidadania LGBTI+</t>
  </si>
  <si>
    <t>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t>
  </si>
  <si>
    <t>Max MacielGabriel MagnoDayse AmarilioRicardo ValeJaqueline SilvaDaniel DonizetChico Vigilante</t>
  </si>
  <si>
    <t>95/2023</t>
  </si>
  <si>
    <t>Frente Parlamentar da Cultura e Economia Criativa.</t>
  </si>
  <si>
    <t>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t>
  </si>
  <si>
    <t>Max Maciel</t>
  </si>
  <si>
    <t>Dayse Amarilio
Gabriel Magno
Robério Negreiros
Rogério Morro da Cruz
Hermeto
Eduardo Pedrosa
Paula Belmonte
Jaqueline Silva
Pepa
Pastor Daniel de Castro</t>
  </si>
  <si>
    <t>96/2023</t>
  </si>
  <si>
    <t>Frente Parlamentar em defesa da Juventude Periférica.</t>
  </si>
  <si>
    <t>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t>
  </si>
  <si>
    <t>Dayse Amarilio
Gabriel Magno
Robério Negreiros
Rogério Morro da Cruz
Hermeto
Eduardo Pedrosa
Paula Belmonte
Pepa</t>
  </si>
  <si>
    <t>97/2023</t>
  </si>
  <si>
    <t>Frente Parlamentar em defesa da Diversidade Religiosa.</t>
  </si>
  <si>
    <t>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t>
  </si>
  <si>
    <t>Gabriel Magno
Rogério Morro da Cruz
Hermeto
Dayse Amarilio
Fábio Félix
Ricardo Vale
Pepa</t>
  </si>
  <si>
    <t>116/2023</t>
  </si>
  <si>
    <t>Frente Parlamentar da Juventude.</t>
  </si>
  <si>
    <t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t>
  </si>
  <si>
    <t>Martins Machado</t>
  </si>
  <si>
    <t>Pastor Daniel de Castro
Paula Belmonte
João Cardoso Professor Auditor
Pepa
Max Maciel
Robério Negreiros
Joaquim Roriz Neto
Doutora Jane
Gabriel Magno
Ricardo Vale
Eduardo Pedrosa</t>
  </si>
  <si>
    <t>118/2023</t>
  </si>
  <si>
    <t>Frente Parlamentar do Idoso.</t>
  </si>
  <si>
    <t>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t>
  </si>
  <si>
    <t>Jaqueline Silva
Iolando
Roosevelt Vilela
Robério Negreiros
Max Maciel
Pastor Daniel de Castro
Hermeto
João Cardoso Professor Auditor
Dayse Amarilio
Joaquim Roriz Neto
Paula Belmonte
Gabriel Magno
Ricardo Vale
Eduardo Pedrosa</t>
  </si>
  <si>
    <t>119/2023</t>
  </si>
  <si>
    <t>Frente Parlamentar da Família.</t>
  </si>
  <si>
    <t>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t>
  </si>
  <si>
    <t>Roosevelt Vilela
Jaqueline Silva
Iolando
Robério Negreiros
Hermeto
Paula Belmonte
João Cardoso Professor Auditor
Pastor Daniel de Castro
Joaquim Roriz Neto
Dayse Amarilio
Eduardo Pedrosa</t>
  </si>
  <si>
    <t>120/2023</t>
  </si>
  <si>
    <t>Frente Parlamentar do Esporte.</t>
  </si>
  <si>
    <t>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t>
  </si>
  <si>
    <t>RooseveltIolandoDayse AmarilioRobério NegreirosMax MacielHermetoJoão Cardoso Professor AuditorPepaPastorDaniel de CastroJoaquim Roriz NetoPaula BelmonteGabriel MagnoRicardo ValeEduardo Pedrosa</t>
  </si>
  <si>
    <t>121/2023</t>
  </si>
  <si>
    <t>Frente Parlamentar de Combate à Fome no Distrito Federal</t>
  </si>
  <si>
    <t>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t>
  </si>
  <si>
    <t>Joaquim Roriz Neto</t>
  </si>
  <si>
    <t>Pepa
Gabriel Magno
Eduardo Pedrosa
Robério Negreiros
Dayse Amarilio
Max Maciel
Thiago Manzoni
Ricardo Vale
Pastor Daniel de Castro</t>
  </si>
  <si>
    <t>130/2023</t>
  </si>
  <si>
    <t>Frente Parlamentar em Defesa do Hip Hop como Patrimônio Cultural Popular</t>
  </si>
  <si>
    <t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t>
  </si>
  <si>
    <t>Gabriel Magno
Dayse Amarilio
Jaqueline Silva
Doutora Jane
Paula Belmonte
Fábio Félix
Ricardo Vale</t>
  </si>
  <si>
    <t>131/2023</t>
  </si>
  <si>
    <t>Frente Parlamentar em Defesa do Meio Ambiente, do Patrimônio Cultural, Histórico e Ambiental e da Educação Ambiental e Patrimonial</t>
  </si>
  <si>
    <t>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t>
  </si>
  <si>
    <t>Robério Negreiros
Max Maciel
Pepa
Dayse Amarilio
Fábio Félix
Ricardo Vale
Pastor Daniel de Castro</t>
  </si>
  <si>
    <t>135/2023</t>
  </si>
  <si>
    <t>Frente Parlamentar de Defesa das Escolas Cívico-Militares</t>
  </si>
  <si>
    <t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t>
  </si>
  <si>
    <t>Eduardo Pedrosa
Pastor Daniel de Castro
Robério Negreiros
Joaquim Roriz Neto
Paula Belmonte
João Cardoso Professor Auditor
Daniel Donizet
Rogério Morro da Cruz
Roosevelt</t>
  </si>
  <si>
    <t>143/2023</t>
  </si>
  <si>
    <t>Frente Parlamentar em defesa do Passe Livre</t>
  </si>
  <si>
    <t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t>
  </si>
  <si>
    <t>Dayse Amarilio
Gabriel Magno
Rogério Morro da Cruz
Roosevelt Vilela
Fábio Félix
Pepa
Paula Belmonte</t>
  </si>
  <si>
    <t>182/2023</t>
  </si>
  <si>
    <t>Frente Parlamentar em Defesa do Setor Produtivo e da Geração de Emprego e Renda</t>
  </si>
  <si>
    <t>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t>
  </si>
  <si>
    <t>Roosevelt Vilela
Robério Negreiros
Martins Machado
João Cardoso Professor Auditor
Pepa
Pastor Daniel de Castro
Dayse Amarilio
Paula Belmonte
Joaquim Roriz Neto</t>
  </si>
  <si>
    <t>185/2023</t>
  </si>
  <si>
    <t>Frente de Defesa da Água e Recursos Hídricos do Distrito Federal</t>
  </si>
  <si>
    <t>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t>
  </si>
  <si>
    <t>Iolando
Joaquim Roriz Neto
Rogério Morro da Cruz
Daniel Donizet
Eduardo Pedrosa
Martins Machado
Thiago Manzoni</t>
  </si>
  <si>
    <t>221/2023</t>
  </si>
  <si>
    <t>Frente Parlamentar em Defesa do Circuito de Quadrilhas Juninas do DF e entorno</t>
  </si>
  <si>
    <t>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t>
  </si>
  <si>
    <t>Dayse Amarílio
Gabriel Magno
Ricardo Vale
Eduardo Pedrosa
Robério Negreiros
Martins Machado
Pepa
Jorge Viana
Paula Belmonte
Jaqueline Silva</t>
  </si>
  <si>
    <t>225/2023</t>
  </si>
  <si>
    <t>Frente Parlamentar em Defesa do Instituto Federal de Brasília - IFB no DF</t>
  </si>
  <si>
    <t>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t>
  </si>
  <si>
    <t>Dayse Amarílio
Max Maciel
Wellington Luiz
Doutora Jane
Paula Belmonte
Ricardo Vale
Gabriel Magno</t>
  </si>
  <si>
    <t>234/2023</t>
  </si>
  <si>
    <t>Frente Parlamentar em Defesa das Feiras Públicas do DF</t>
  </si>
  <si>
    <t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t>
  </si>
  <si>
    <t>Daniel Donizet
Roosevelt Vilela
Iolando
Paula Belmonte
Joaquim Roriz Neto
Robério Negreiros
Pastor Daniel de Castro
Eduardo Pedrosa</t>
  </si>
  <si>
    <t>235/2023</t>
  </si>
  <si>
    <t>Frente Parlamentar em Defesa dos Conselhos Tutelares</t>
  </si>
  <si>
    <t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t>
  </si>
  <si>
    <t>248/2023</t>
  </si>
  <si>
    <t>Frente Parlamentar em Defesa da Moradia e Habitação</t>
  </si>
  <si>
    <t>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t>
  </si>
  <si>
    <t>Hermeto
Robério Negreiros
Pastor Daniel de Castro
Iolando
Pepa
Daniel Donizet
Eduardo Pedrosa
Roosevelt Vilela</t>
  </si>
  <si>
    <t>254/2023</t>
  </si>
  <si>
    <t>Frente Parlamentar do Mercado Imobiliário do DF</t>
  </si>
  <si>
    <t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t>
  </si>
  <si>
    <t>Daniel Donizet
Pepa
Jorge Viana
Iolando
Hermeto
Joaquim Roriz Neto
Martins Machado
Eduardo Pedrosa</t>
  </si>
  <si>
    <t>260/2023</t>
  </si>
  <si>
    <t>Frente Parlamentar em Defesa do fortalecimento da enfermagem obstétrica no DF</t>
  </si>
  <si>
    <t>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t>
  </si>
  <si>
    <t>Dayse Amarílio</t>
  </si>
  <si>
    <t>Gabriel Magno
Robério Negreiros
Jorge Viana
Doutora Jane
Fábio Félix
Max Maciel
Jaqueline Silva
Iolando
Eduardo Pedrosa</t>
  </si>
  <si>
    <t>261/2023</t>
  </si>
  <si>
    <t>Frente Parlamentar em Defesa dos Corretores de Imóveis do DF</t>
  </si>
  <si>
    <t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t>
  </si>
  <si>
    <t>Robério Negreiros
Pepa
Joaquim Roriz Neto
Pastor Daniel de Castro
Daniel Donizet
Jorge Viana
Iolando
Hermeto
Martins Machado
Eduardo Pedrosa</t>
  </si>
  <si>
    <t>264/2023</t>
  </si>
  <si>
    <t>Frente Parlamentar em Defesa do Artesanato</t>
  </si>
  <si>
    <t>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t>
  </si>
  <si>
    <t>Robério Negreiros
Dayse Amarilio
Chico Vigilante
Eduardo Pedrosa
Ricardo Vale
Max Maciel
Pepa</t>
  </si>
  <si>
    <t>293/2023</t>
  </si>
  <si>
    <t>Frente Parlamentar em Defesa da Reforma Agrária e da Agricultura Familiar</t>
  </si>
  <si>
    <t>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t>
  </si>
  <si>
    <t>Pepa
Dayse Amarilio
Ricardo Vale
Max Maciel
Fábio Félix
Chico Vigilante
Doutora Jane</t>
  </si>
  <si>
    <t>297/2023</t>
  </si>
  <si>
    <t>Frente Parlamentar em Defesa da Moradia Popular</t>
  </si>
  <si>
    <t>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t>
  </si>
  <si>
    <t>Chico Vigilante
Ricardo Vale
Max Maciel
Dayse Amarilio
Wellington Luiz
Fábio Félix
João Cardoso Professor Auditor</t>
  </si>
  <si>
    <t>301/2023</t>
  </si>
  <si>
    <t>Frente Parlamentar em Defesa do Carnaval</t>
  </si>
  <si>
    <t>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t>
  </si>
  <si>
    <t>Max Maciel
Fábio Félix
Dayse Amarilio
Ricardo Vale
Chico Vigilante
Pepa
Wellington Luiz</t>
  </si>
  <si>
    <t>302/2023</t>
  </si>
  <si>
    <t>Frente Parlamentar em Defesa do Homeschooling</t>
  </si>
  <si>
    <t>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t>
  </si>
  <si>
    <t>Daniel Donizet
Roosevelt Vilela
Iolando
Paula Belmonte
Eduardo Pedrosa
Pastor Daniel de Castro
João Cardoso Professor Auditor</t>
  </si>
  <si>
    <t>311/2023</t>
  </si>
  <si>
    <t>Frente Parlamentar Católica</t>
  </si>
  <si>
    <t>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t>
  </si>
  <si>
    <t>João Cardoso</t>
  </si>
  <si>
    <t>Jaqueline Silva
Wellington Luiz
Rogério Morro da Cruz
Roosevelt Vilela
Jorge Vianna
Robério Negreiros
Pepa
Ricardo Vale</t>
  </si>
  <si>
    <t>323/2023</t>
  </si>
  <si>
    <t>Frente Parlamentar em Defesa do Instituto de Previdência dos Servidores do Distrito Federal - IPREV/DF</t>
  </si>
  <si>
    <t>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t>
  </si>
  <si>
    <t>Robério Negreiros
Dayse Amarilio
Chico Vigilante
Eduardo Pedrosa
Ricardo Vale
Wellington Luiz
Doutora Jane</t>
  </si>
  <si>
    <t>324/2023</t>
  </si>
  <si>
    <t>Frente Parlamentar em Defesa das Rádios Comunitárias no Distrito Federal</t>
  </si>
  <si>
    <t>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t>
  </si>
  <si>
    <t>Max Maciel
Dayse Amarilio
Joaquim Roriz Neto
Doutora Jane
Wellington Luiz
Chico Vigilante
Fabio Felix
Rogerio Morro da Cruz</t>
  </si>
  <si>
    <t>Nona Legislatura (2023-2026)</t>
  </si>
  <si>
    <t>359/2023</t>
  </si>
  <si>
    <t>Frente Parlamentar Contra a Sexualização Precoce de Crianças e Adolescentes</t>
  </si>
  <si>
    <t>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t>
  </si>
  <si>
    <t>Pastor Daniel de Castro</t>
  </si>
  <si>
    <t>Wellington Luiz
Thiago Manzoni
Pepa
João Cardoso Professor Auditor
Eduardo Pedrosa
Martins Machado
Paula Belmonte</t>
  </si>
  <si>
    <t>376/2023</t>
  </si>
  <si>
    <t>Frente Parlamentar de Apoio as Microempresas, Empresas de Pequeno Porte e Microempreendedores Individual</t>
  </si>
  <si>
    <t>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t>
  </si>
  <si>
    <t>Jaqueline Silva</t>
  </si>
  <si>
    <t>Paula Belmonte
Jorge Vianna
Pastor Daniel de Castro
Iolando
Robério Negreiros
Martins Machado
João Cardoso Professor Auditor
Pepa
Joaquim Roriz Neto
Eduardo Pedrosa</t>
  </si>
  <si>
    <t>378/2023</t>
  </si>
  <si>
    <t>Frente Parlamentar de Defesa das Liberdades Individuais e do Conservadorismo</t>
  </si>
  <si>
    <t>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t>
  </si>
  <si>
    <t>Pastor Daniel de Castro 
Eduardo Pedrosa
Joaquim Roriz Neto
João Cardoso Professor Auditor
Iolando
Paula Belmonte
Pepa</t>
  </si>
  <si>
    <t>386/2023</t>
  </si>
  <si>
    <t>Frente Parlamentar da Segurança nas Escolas do Distrito Federal</t>
  </si>
  <si>
    <t>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t>
  </si>
  <si>
    <t>Pepa
Thiago Manzoni
Martins Machado
Iolando
Jorge Vianna
Eduardo Pedrosa
Wellington Luiz
Daniel Donizet
Pastor Daniel de Castro</t>
  </si>
  <si>
    <t>393/2023</t>
  </si>
  <si>
    <t>Frente Parlamentar em Defesa da Reforma Agrária</t>
  </si>
  <si>
    <t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t>
  </si>
  <si>
    <t>Ricardo Vale
Chico Vigilante
Fábio Félix
 Max Maciel
Pepa
Doutora Jane
Dayse Amarilio</t>
  </si>
  <si>
    <t>399/2023</t>
  </si>
  <si>
    <t>Frente Parlamentar em Defesa e Proteção dos Povos e Comunidades Tradicionais de Matriz Africana e das Religiões de Matriz Africana no Distrito Federal</t>
  </si>
  <si>
    <t>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t>
  </si>
  <si>
    <t>Max Maciel
Wellington Luiz
Gabriel Magno
Dayse Amarilio
Ricardo Vale
Chico Vigilante
Hermeto</t>
  </si>
  <si>
    <t>414/2023</t>
  </si>
  <si>
    <t>Frente Parlamentar em Defesa do Zoológico de Brasília e do Bem-estar dos seus Animais</t>
  </si>
  <si>
    <t>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t>
  </si>
  <si>
    <t>Rogério Morro da Cruz
Hermeto
 Doutora Jane
Pastor Daniel de Castro
Paula Belmonte
Martins Machado
Roosevelt Vilela
Jaqueline Silva
Joaquim Roriz Neto</t>
  </si>
  <si>
    <t>430/2023</t>
  </si>
  <si>
    <t>Frente Parlamentar em Defesa da Economia Popular e Desenvolvimento Sustentável</t>
  </si>
  <si>
    <t>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t>
  </si>
  <si>
    <t>Max Maciel
Pastor Daniel de Castro
Paula Belmonte
Ricardo Vale
Chico Vigilante
Dayse Amarilio
Doutora Jane</t>
  </si>
  <si>
    <t>480/2023</t>
  </si>
  <si>
    <t>Frente Parlamentar em Defesa das Trabalhadoras e dos Trabalhadores Domésticos</t>
  </si>
  <si>
    <t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t>
  </si>
  <si>
    <t>Gabriel Magno
Wellington Luiz
Eduardo Pedrosa
Ricardo Vale
Robério Negreiros
Paula Belmonte
Joaquim Roriz Neto</t>
  </si>
  <si>
    <t>484/2023</t>
  </si>
  <si>
    <t>Frente Parlamentar em Defesa da Revitalização e Requalificação da Área Central de Brasília e da Via W3</t>
  </si>
  <si>
    <t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t>
  </si>
  <si>
    <t>Jorge Vianna
João Cardoso Professor Auditor
Thiago Manzoni
Daniel Donizet
Jaqueline Silva
Eduardo Pedrosa
Joaquim Roriz Neto
Pepa</t>
  </si>
  <si>
    <t>510/2023</t>
  </si>
  <si>
    <t>Frente Parlamentar de cooperação e amizade entre Brasil – Brasília e Israel</t>
  </si>
  <si>
    <t>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t>
  </si>
  <si>
    <t>Thiago Manzoni
João Cardoso Professor Auditor
Dayse Amarilio
Robério Negreiros
Roosevelt
Pepa
Martins Machado</t>
  </si>
  <si>
    <t>557/2023</t>
  </si>
  <si>
    <t>Frente Parlamentar em Defesa da inclusão escolar e da acessibilidade espacial nas escolas públicas e privadas do distrito federal</t>
  </si>
  <si>
    <t>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t>
  </si>
  <si>
    <t>João Cardoso Professor Auditor
Jaqueline Silva
Dayse Amarilio
Martins Machado
Iolando
Joaquim Roriz Neto
Pepa
Paula Belmonte
Robério Negreiros</t>
  </si>
  <si>
    <t>561/2023</t>
  </si>
  <si>
    <t>Frente Parlamentar Brasil-Brasília-China</t>
  </si>
  <si>
    <t>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</si>
  <si>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HermetoRooseveltIolandoRogério Morro da CruzPepaRobério NegreirosGabriel MagnoPaula BelmonteMartins Machado</t>
  </si>
  <si>
    <t>568/2023</t>
  </si>
  <si>
    <t>Frente Parlamentar em Defesa do Fundo Constitucional do Distrito Federal</t>
  </si>
  <si>
    <t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t>
  </si>
  <si>
    <t>Doutora Jane
Wellington Luiz
Hermeto
Max Maciel
Paula Belmonte
Rogério Morro da Cruz
Roosevelt
Robério Negreiros
Iolando
Eduardo Pedrosa
Chico Vigilante
Joaquim Roriz Neto</t>
  </si>
  <si>
    <t>576/2023</t>
  </si>
  <si>
    <t>Frente Parlamentar para a Economia Digital e Desenvolvimento Tecnológico do Distrito Federal</t>
  </si>
  <si>
    <t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t>
  </si>
  <si>
    <t>Robério Negreiros
João Cardoso Professor Auditor
Paula Belmonte
Jaqueline Silva
Joaquim Roriz Neto
Wellington Luiz
 Rogério Morro da Cruz
Gabriel Magno
Jorge Vianna</t>
  </si>
  <si>
    <t>587/2023</t>
  </si>
  <si>
    <t>Frente Parlamentar em Defesa das Catadoras e dos Catadores de Materiais Recicláveis</t>
  </si>
  <si>
    <t>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t>
  </si>
  <si>
    <t>João Cardoso Professor Auditor
Fábio Félix
Dayse Amarilio
Chico Vigilante
Ricardo Vale
Robério Negreiros
Doutora Jane
Paula Belmonte
Max Maciel</t>
  </si>
  <si>
    <t>588/2023</t>
  </si>
  <si>
    <t>Frente Parlamentar em Defesa das Comunidades Terapêuticas</t>
  </si>
  <si>
    <t>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</si>
  <si>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Robério Negreiros
Joaquim Roriz Neto
Pepa
Rogério Morro da Cruz
Wellington Luiz
Martins Machado
Paula Belmonte
João Cardoso Professor Auditor</t>
  </si>
  <si>
    <t>589/2023</t>
  </si>
  <si>
    <t>Frente Parlamentar do Terceiro Setor</t>
  </si>
  <si>
    <t>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t>
  </si>
  <si>
    <t>Pepa
Deputado Iolando
Deputada Dayse Amarilio
Deputado Robério Negreiros
Deputado Thiago Manzoni
Deputado Joaquim Roriz Neto
Deputado Eduardo Pedrosa</t>
  </si>
  <si>
    <t>606/2023</t>
  </si>
  <si>
    <t>Frente Parlamentar em Defesa do Complexo Esportivo e de Lazer do Guará – CAVE</t>
  </si>
  <si>
    <t>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t>
  </si>
  <si>
    <t>Hermeto
Dayse Amarilio
Ricardo Vale
Max Maciel
Robério Negreiros
Chico Vigilante
Eduardo Pedrosa
Paula Belmonte
Doutora Jane
Pastor Daniel de Castro</t>
  </si>
  <si>
    <t>611/2023</t>
  </si>
  <si>
    <t>Frente Parlamentar de Promoção dos Restaurantes Comunitários do Distrito Federal</t>
  </si>
  <si>
    <t>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t>
  </si>
  <si>
    <t>Hermeto
Rogério Morro da Cruz
Daniel Donizet
Roosevelt
Thiago Manzoni
Iolando
Eduardo Pedrosa
Pastor Daniel de Castro
Martins Machado</t>
  </si>
  <si>
    <t>612/2023</t>
  </si>
  <si>
    <t>Frente Parlamentar pela Regularização da Ponte Alta Norte, no Gama</t>
  </si>
  <si>
    <t>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t>
  </si>
  <si>
    <t xml:space="preserve"> Hermeto
Roosevelt
João Cardoso Professor Auditor
Iolando
Thiago Manzoni
Paula Belmonte
Rogério Morro da Cruz
Martins Machado
Pastor Daniel de Castro
Joaquim Roriz Neto</t>
  </si>
  <si>
    <t>613/2023</t>
  </si>
  <si>
    <t>Frente Parlamentar em Apoio às Lojas de Material de Construção do Distrito Federal</t>
  </si>
  <si>
    <t>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</si>
  <si>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Thiago Manzoni
Rogério Morro da Cruz
Joaquim Roriz Neto
Wellington Luiz
Daniel Donizet
Jaqueline Silva
João Cardoso Professor Auditor
Paula Belmonte</t>
  </si>
  <si>
    <t>630/2023</t>
  </si>
  <si>
    <t>Frente Parlamentar de Promoção e Defesa dos Direitos da Criança e Adolescente com Alta Habilidade ou Superdotação</t>
  </si>
  <si>
    <t>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t>
  </si>
  <si>
    <t xml:space="preserve"> Robério Negreiros
Hermeto
Daniel Donizet
Jaqueline Silva
Pastor Daniel de Castro
Thiago Manzoni
Max Maciel
Dayse Amarilio
Doutora Jane</t>
  </si>
  <si>
    <t>648/2023</t>
  </si>
  <si>
    <t>Frente Parlamentar em Defesa das Favelas e Respeito à Cidadania dos seus Moradores</t>
  </si>
  <si>
    <t>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t>
  </si>
  <si>
    <t>Doutora Jane
Daniel Donizet
Iolando
Gabriel Magno
Ricardo Vale
Martins Machado
João Cardoso Professor Auditor</t>
  </si>
  <si>
    <t>655/2023</t>
  </si>
  <si>
    <t>Frente Parlamentar em Defesa das Pessoas Celíacas</t>
  </si>
  <si>
    <t>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t>
  </si>
  <si>
    <t>Dayse Amarilio
Robério Negreiros
João Cardoso Professor Auditor
Eduardo Pedrosa
Paula Belmonte
Chico Vigilante
Ricardo Vale
Doutora Jane</t>
  </si>
  <si>
    <t>658/2023</t>
  </si>
  <si>
    <t>Frente Parlamentar em Defesa da Saúde Bucal</t>
  </si>
  <si>
    <t>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t>
  </si>
  <si>
    <t>Doutora Jane
Paula Belmonte
Roosevelt
Iolando
Eduardo Pedrosa
Gabriel Magno
Rogério Morro da Cruz
Ricardo Vale</t>
  </si>
  <si>
    <t>664/2023</t>
  </si>
  <si>
    <t>Frente Parlamentar em Defesa do Desenvolvimento do Turismo</t>
  </si>
  <si>
    <t>I - promover o desenvolvimento do setor turístico; II - defender os interesses do turismo; III - estimular a cooperação entre os setores público e privado; IV - fortalecer a imagem do turismo.</t>
  </si>
  <si>
    <t>Wellington Luiz</t>
  </si>
  <si>
    <t>Gabriel Magno
Max Maciel
Robério Negreiros
Paula Belmonte
Dayse Amarilio
 Martins Machado
Pastor Daniel de Castro
Pepa</t>
  </si>
  <si>
    <t>686/2023</t>
  </si>
  <si>
    <t>Frente Parlamentar de Prevenção à Depressão, ao Suicídio e Valorização da Vida</t>
  </si>
  <si>
    <t>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t>
  </si>
  <si>
    <t>Martins Machado
Rogério Morro da Cruz
Pepa
Robério Negreiros
Thiago Manzoni
Wellington Luiz
Jorge Vianna</t>
  </si>
  <si>
    <t>687/2023</t>
  </si>
  <si>
    <t>Frente Parlamentar para criação da Região Administrativa denominada Ponte Alta Norte e acompanhar os estudos técnicos conforme a Lei nº 5.161/2013</t>
  </si>
  <si>
    <t>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t>
  </si>
  <si>
    <t>727/2023</t>
  </si>
  <si>
    <t>Frente Parlamentar de Apoio aos Vendedores Ambulantes</t>
  </si>
  <si>
    <t>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t>
  </si>
  <si>
    <t>Eduardo Pedrosa
Iolando
Gabriel Magno
Roosevelt
Pastor Daniel de Castro
Rogério Morro da Cruz
Paula Belmonte
Max Maciel
Joaquim Roriz Neto
Jorge Vianna
Wellington Luiz
Robério Negreiros
Fábio Felix</t>
  </si>
  <si>
    <t>728/2023</t>
  </si>
  <si>
    <t>Frente Parlamentar de Defesa e Fortalecimento do SAMU e dos Serviços de Atendimento de Emergências</t>
  </si>
  <si>
    <t>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t>
  </si>
  <si>
    <t>Rogério Morro da Cruz
Paula Belmonte
Eduardo Pedrosa
Robério Negreiros
Joaquim Roriz Neto
Hermeto
Doutora Jane
Jaqueline Silva
Pastor Daniel de Castro</t>
  </si>
  <si>
    <t>731/2023</t>
  </si>
  <si>
    <t>Frente Parlamentar em Defesa dos Serviços Públicos e do Fundo Constitucional do Distrito Federal - FCDF</t>
  </si>
  <si>
    <t>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t>
  </si>
  <si>
    <t>Roosevelt
Eduardo Pedrosa
Hermeto
Rogério Morro da Cruz
João Cardoso Professor Auditor
Pepa
Pastor Daniel de Castro
Paula Belmonte
Robério Negreiros
Jaqueline Silva
Joaquim Roriz Neto
Doutora Jane
Martins Machado</t>
  </si>
  <si>
    <t>754/2023</t>
  </si>
  <si>
    <t>Frente Parlamentar pelo Fortalecimento do Programa Minha Casa, Minha Vida</t>
  </si>
  <si>
    <t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t>
  </si>
  <si>
    <t>Dayse Amarilio
Pepa
Chico Vigilante
Rogério Morro da Cruz
João Cardoso Professor Auditor
Eduardo Pedrosa
Doutora Jane</t>
  </si>
  <si>
    <t>761/2023</t>
  </si>
  <si>
    <t>Frente Parlamentar de Cuidados Paliativos do Distrito Federal ver Req. 976/2023</t>
  </si>
  <si>
    <t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t>
  </si>
  <si>
    <t>778/2023</t>
  </si>
  <si>
    <t>Frente Parlamentar em Defesa da Advocacia do Distrito Federal</t>
  </si>
  <si>
    <t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t>
  </si>
  <si>
    <t>Wellington Luiz
Jaqueline Silva
João Cardoso Professor Auditor
Martins Machado
Iolando
Joaquim Roriz Neto
Jorge Vianna
Eduardo Pedrosa</t>
  </si>
  <si>
    <t>810/2023</t>
  </si>
  <si>
    <t>Frente Parlamentar de Relações Internacionais</t>
  </si>
  <si>
    <t>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</si>
  <si>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t>
  </si>
  <si>
    <t>Pepa
Iolando
Eduardo Pedrosa
Joaquim Roriz Neto
Martins Machado
Jaqueline Silva
Roosevelt</t>
  </si>
  <si>
    <t>838/2023</t>
  </si>
  <si>
    <t>Frente Parlamentar para a Prevenção, Diagnóstico e Tratamento de Diabetes</t>
  </si>
  <si>
    <t>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t>
  </si>
  <si>
    <t>Roosevelt
Dayse Amarilio
Paula Belmonte
Gabriel Magno
Ricardo Vale
João Cardoso Professor Auditor
Jaqueline Silva
Max Maciel
Pastor Daniel de Castro
Eduardo Pedrosa
Doutora Jane</t>
  </si>
  <si>
    <t>852/2023</t>
  </si>
  <si>
    <t>Frente Parlamentar de Condomínios, Síndicos e Profissionais envolvidos nas atividades de Condomínios do Distrito Federal</t>
  </si>
  <si>
    <t>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t>
  </si>
  <si>
    <t>Martins Machado
Eduardo Pedrosa
João Cardoso Professor Auditor
Pepa
Iolando
Jorge Vianna
Daniel Donizet
Joaquim Roriz Neto
Rogério Morro da Cruz
Thiago Manzoni
Doutora Jane
Pastor Daniel de Castro</t>
  </si>
  <si>
    <t>854/2023</t>
  </si>
  <si>
    <t>Frente Parlamentar em Defesa da vida desde a concepção</t>
  </si>
  <si>
    <t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t>
  </si>
  <si>
    <t>Joaquim Roriz Neto
Robério Negreiros
Pastor Daniel de Castro
Iolando
Paula Belmonte
Roosevelt
Eduardo Pedrosa
João Cardoso Professor Auditor</t>
  </si>
  <si>
    <t>857/2023</t>
  </si>
  <si>
    <t>Frente Parlamentar de Combate às Drogas e à Dependência química</t>
  </si>
  <si>
    <t>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t>
  </si>
  <si>
    <t xml:space="preserve"> Roosevelt
Eduardo Pedrosa
Thiago Manzoni
Iolando
Robério Negreiros
Paula Belmonte
Pepa</t>
  </si>
  <si>
    <t>881/2023</t>
  </si>
  <si>
    <t>Frente Parlamentar de incentivo a produção e comercialização do BAMBU e de outras FIBRAS NATURAIS</t>
  </si>
  <si>
    <t>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t>
  </si>
  <si>
    <t>João Cardoso Professor Auditor
 Martins Machado
Robério Negreiros
Gabriel Magno
Thiago Manzoni
Max Maciel
Jorge Vianna
Pastor Daniel de Castro
Pepa</t>
  </si>
  <si>
    <t>895/2023</t>
  </si>
  <si>
    <t>Frente Parlamentar em Defesa do Instituto de Cardiologia e Transplantes do Distrito Federal - ICTDF</t>
  </si>
  <si>
    <t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t>
  </si>
  <si>
    <t>Doutora Jane
João Cardoso Professor Auditor
Joaquim Roriz Neto
Eduardo Pedrosa
Roosevelt
Martins Machado
 Jaqueline Silva
Paula Belmonte
Pastor Daniel de Castro</t>
  </si>
  <si>
    <t>921/2023</t>
  </si>
  <si>
    <t>Frente Parlamentar da Economia Popular e Solidária</t>
  </si>
  <si>
    <t>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t>
  </si>
  <si>
    <t>Eduardo Pedrosa
Paula Belmonte
Chico Vigilante
Dayse Amarilio
Ricardo Vale
Pepa
Max Maciel</t>
  </si>
  <si>
    <t>930/2023</t>
  </si>
  <si>
    <t>Frente Parlamentar sobre os Projetos Especiais do Governo do Distrito Federal</t>
  </si>
  <si>
    <t>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t>
  </si>
  <si>
    <t>Rogerio Morro da Cruz</t>
  </si>
  <si>
    <t>Pastor Daniel de Castro
Hermeto
Wellington Luiz
Pepa
Eduardo Pedrosa
Doutora Jane
Robério Negreiros
Martins Machado</t>
  </si>
  <si>
    <t>954/2023</t>
  </si>
  <si>
    <t>Frente Parlamentar em Defesa da Educação sem Doutrinação Ideológica</t>
  </si>
  <si>
    <t>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t>
  </si>
  <si>
    <t xml:space="preserve"> Iolando
Roosevelt
Paula Belmonte
Pastor Daniel de Castro
Robério Negreiros
Pepa
Eduardo Pedrosa
Joaquim Roriz Neto</t>
  </si>
  <si>
    <t>957/2023</t>
  </si>
  <si>
    <t>Frente Parlamentar para as atividades produtivas do Distrito Federal</t>
  </si>
  <si>
    <t>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t>
  </si>
  <si>
    <t>Paula Belmonte
Thiago Manzoni
Pepa
Rogério Morro da Cruz
Wellington Luiz
Eduardo Pedrosa
Martins Machado
Roosevelt
Joaquim Roriz Neto</t>
  </si>
  <si>
    <t>975/2023</t>
  </si>
  <si>
    <t>Frente Parlamentar em Defesa e Proteção dos Povos Indígenas no Distrito Federal</t>
  </si>
  <si>
    <t>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t>
  </si>
  <si>
    <t>Doutora Jane
Gabriel Magno
Paula Belmonte
Ricardo Vale
Max Maciel
Dayse Amarilio
Eduardo Pedrosa</t>
  </si>
  <si>
    <t>976/2023</t>
  </si>
  <si>
    <t>Frente Parlamentar de Cuidados Paliativos do Distrito Federal</t>
  </si>
  <si>
    <t>Pastor Daniel de Castro
Paula Belmonte
Dayse Amarilio
Max Maciel
Gabriel Magno
Ricardo Vale
Eduardo Pedrosa
Doutora Jane
Robério Negreiros</t>
  </si>
  <si>
    <t>997/2023</t>
  </si>
  <si>
    <t>Frente Parlamentar em Defesa e Fortalecimento dos Agentes Comunitário de Saúde – ACS e dos Agentes de Vigilância Ambiental em Saúde - AVAS</t>
  </si>
  <si>
    <t>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t>
  </si>
  <si>
    <t>Eduardo Pedrosa
Gabriel Magno
Rogério Morro da Cruz
Pepa
Hermeto
João Cardoso Professor Auditor
Jorge Vianna
Wellington Luiz
Jaqueline Silva
Fábio Felix
Max Maciel
Paula Belmonte
Doutora Jane</t>
  </si>
  <si>
    <t>1004/2023</t>
  </si>
  <si>
    <t>Frente Parlamentar pelo Livre Mercado</t>
  </si>
  <si>
    <t>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t>
  </si>
  <si>
    <t>Pastor Daniel de Castro
Paula Belmonte
Robério Negreiros
Iolando
Roosevelt
Eduardo Pedrosa
Pepa
Joaquim Roriz Neto</t>
  </si>
  <si>
    <t>1071/2024</t>
  </si>
  <si>
    <t>Frente Parlamentar pela Democracia e contra as "fake news" e milícias digitais</t>
  </si>
  <si>
    <r>
      <t>I</t>
    </r>
    <r>
      <rPr>
        <i/>
        <sz val="11"/>
        <color theme="1"/>
        <rFont val="Calibri"/>
        <family val="2"/>
        <scheme val="minor"/>
      </rPr>
      <t xml:space="preserve"> - </t>
    </r>
    <r>
      <rPr>
        <sz val="11"/>
        <color theme="1"/>
        <rFont val="Calibri"/>
        <family val="2"/>
        <scheme val="minor"/>
      </rPr>
      <t xml:space="preserve">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t>
    </r>
  </si>
  <si>
    <t>Iolando
Pastor Daniel de Castro
Joaquim Roriz Neto
Roosevelt
Pepa
Eduardo Pedrosa
Martins Machado</t>
  </si>
  <si>
    <t>1072/2024</t>
  </si>
  <si>
    <t>Frente Parlamentar em Defesa da Segurança e Saúde no Trabalho</t>
  </si>
  <si>
    <t>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t>
  </si>
  <si>
    <t>Paula Belmonte
Dayse Amarilio
Fábio Felix
Doutora Jane
Pastor Daniel de Castro
Gabriel Magno
Max Maciel</t>
  </si>
  <si>
    <t>1298/2024</t>
  </si>
  <si>
    <t>Frente Parlamentar da Nefrologia</t>
  </si>
  <si>
    <t>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t>
  </si>
  <si>
    <t>João Cardoso Professor Auditor
Eduardo Pedrosa
Iolando
Paula Belmonte
Pastor Daniel de Castro
 Joaquim Roriz Neto
Roosevelt</t>
  </si>
  <si>
    <t>1341/2024</t>
  </si>
  <si>
    <t>Frente Parlamentar de Apoio ao Escotismo no Distrito Federal</t>
  </si>
  <si>
    <t>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t>
  </si>
  <si>
    <t>Pepa
Jorge Vianna
Max Maciel
Wellington Luiz
Robério Negreiros
Eduardo Pedrosa
Jaqueline Silva</t>
  </si>
  <si>
    <t>1349/2024</t>
  </si>
  <si>
    <t>Frente Parlamentar em Defesa do Setor Náutico do Distrito Federal</t>
  </si>
  <si>
    <t>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t>
  </si>
  <si>
    <t>Paula Belmonte
Eduardo Pedrosa
Martins Machado
Daniel Donizet
Pepa
Wellington Luiz
Thiago Manzoni</t>
  </si>
  <si>
    <t>1378/2024</t>
  </si>
  <si>
    <t>Frente Parlamentar em prevenção aos extremos climáticos</t>
  </si>
  <si>
    <t>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t>
  </si>
  <si>
    <t>Fábio Felix</t>
  </si>
  <si>
    <t>Doutora Jane
Dayse Amarilio
João Cardoso Professor Auditor
Paula Belmonte
Pepa
Max Maciel
Rogério Morro da Cruz</t>
  </si>
  <si>
    <t>1404/2024</t>
  </si>
  <si>
    <t>Frente Parlamentar de Combate ao Abuso e à Exploração Sexual de Crianças e Adolescentes</t>
  </si>
  <si>
    <t>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t>
  </si>
  <si>
    <t>Eduardo PedrosaDayse AmarilioRobério NegreirosJorge ViannaJaqueline SilvaJoão Cardoso Professor AuditorPastor Daniel de Castro</t>
  </si>
  <si>
    <t>1411/2024</t>
  </si>
  <si>
    <t>Frente Parlamentar em defesa das Áreas de Regularização de Interesse Social (ARIS)</t>
  </si>
  <si>
    <t>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t>
  </si>
  <si>
    <t xml:space="preserve"> Fábio Felix</t>
  </si>
  <si>
    <t>Dayse AmarilioGabriel MagnoPastor Daniel de CastroPaula BelmonteWellington LuizChico VigilanteRicardo ValeRogério Morro da Cruz</t>
  </si>
  <si>
    <t>1425/2024</t>
  </si>
  <si>
    <t>Frente Parlamentar em Defesa dos Moradores das Áreas de Risco no Distrito Federal</t>
  </si>
  <si>
    <t>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t>
  </si>
  <si>
    <t>Pastor Daniel de CastroRobério NegreirosPaula BelmonteRogério Morro da CruzHermetoEduardo PedrosaMartins MachadoDaniel Donizet</t>
  </si>
  <si>
    <t>1598/2024</t>
  </si>
  <si>
    <t>Frente Parlamentar do Jardim Botânico</t>
  </si>
  <si>
    <t>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t>
  </si>
  <si>
    <t>João Cardoso Professor Auditor
Paula Belmonte
Eduardo Pedrosa
Iolando
Jorge Vianna
Pepa
Robério Negreiros
Pastor Daniel de Castro
Rogério Morro da Cruz</t>
  </si>
  <si>
    <t>João Cardoso Professor Auditor</t>
  </si>
  <si>
    <t>1622/2024</t>
  </si>
  <si>
    <t>Frente Parlamentar em Defesa das Bacias Hidrográficas do Distrito Federal</t>
  </si>
  <si>
    <t>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t>
  </si>
  <si>
    <t>Paula Belmonte
Eduardo Pedrosa
Ricardo Vale
Dayse Amarilio
Doutora Jane
Chico Vigilante
Rogério Morro da Cruz
Max Maciel</t>
  </si>
  <si>
    <t>1646/2024</t>
  </si>
  <si>
    <t>Frente Parlamentar Lixo Zero no Distrito Federal</t>
  </si>
  <si>
    <t>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t>
  </si>
  <si>
    <t>Roosevelt</t>
  </si>
  <si>
    <t>Martins Machado
Eduardo Pedrosa
Paula Belmonte
Max Maciel
Thiago Manzoni
Pastor Daniel de Castro
Robério Negreiros</t>
  </si>
  <si>
    <t>1765/2024</t>
  </si>
  <si>
    <t>Frente Parlamentar em Defesa da Educação Popular</t>
  </si>
  <si>
    <t>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t>
  </si>
  <si>
    <t>Paula Belmonte 
Gabriel Magno
 Dayse Amarilio 
Ricardo Vale
 Fábio Felix 
Pastor Daniel de Castro 
Rogério Morro da Cruz
 Jaqueline Silva
Robério Negreiros</t>
  </si>
  <si>
    <t>1811/2025</t>
  </si>
  <si>
    <t>Frente Parlamentar pela Educação Livre</t>
  </si>
  <si>
    <t>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t>
  </si>
  <si>
    <t>Robério Negreiros
Roosevelt
Iolando
Paula Belmonte
Daniel Donizet
Pastor Daniel de Castro
Eduardo Pedrosa
Pepa
João Cardoso</t>
  </si>
  <si>
    <t>1841/2025</t>
  </si>
  <si>
    <t>Frente Parlamentar em Defesa da Valorização do Samba e dos Profissionais do Samba</t>
  </si>
  <si>
    <t>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t>
  </si>
  <si>
    <t>Max MacielDayse AmarilioGabriel MagnoRicardo ValeEduardo PedrosaPepaPaula Belmonte</t>
  </si>
  <si>
    <t>1847/2025</t>
  </si>
  <si>
    <t>Frente Parlamentar em Defesa da Assistência Farmacêutica no Distrito Federal</t>
  </si>
  <si>
    <t>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t>
  </si>
  <si>
    <t>Eduardo PedrosaRobério NegreirosPaula BelmonteJorge ViannaJaqueline SilvaThiago ManzoniRogério Morro da CruzPastor Daniel de Castro</t>
  </si>
  <si>
    <t>1855/2025</t>
  </si>
  <si>
    <t>Frente Parlamentar em Defesa da Fundação de Apoio à Pesquisa do Distrito Federal - FAPDF</t>
  </si>
  <si>
    <t>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t>
  </si>
  <si>
    <t>Ricardo Vale
 Robério Negreiros
 Paula Belmonte
 Max Maciel
 Rogério Morro da Cruz
 Martins Machado
Wellington Luiz</t>
  </si>
  <si>
    <t>1953/2025</t>
  </si>
  <si>
    <t>Frente Parlamentar em defesa dos Feirantes</t>
  </si>
  <si>
    <t>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t>
  </si>
  <si>
    <t>Ricardo Vale e Gabriel Magno</t>
  </si>
  <si>
    <t>Chico Vigilante
 Robério Negreiros
 Paula Belmonte
 Max Maciel
 Fábio Felix
 Rogério Morro da CruzPastor Daniel de Castro</t>
  </si>
  <si>
    <t>Ricardo Vale</t>
  </si>
  <si>
    <t>2076/2025</t>
  </si>
  <si>
    <t>Frente Parlamentar em Defesa dos Colecionadores, Atiradores e Caçadores - CACs</t>
  </si>
  <si>
    <t>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t>
  </si>
  <si>
    <t>Pastor Daniel de CastroThiago ManzoniRogério Morro da CruzIolandoEduardo PedrosaJoaquim Roriz NetoWellington Luiz</t>
  </si>
  <si>
    <t>2216/2025</t>
  </si>
  <si>
    <t>Frente Parlamentar em Defesa e Desenvolvimento da Inteligência Artificial</t>
  </si>
  <si>
    <t>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t>
  </si>
  <si>
    <t>PepaIolandoRobério NegreirosEduardo PedrosaThiago ManzoniRooseveltMartins Machado</t>
  </si>
  <si>
    <t>Req.</t>
  </si>
  <si>
    <t>Objetivo</t>
  </si>
  <si>
    <t>Autor</t>
  </si>
  <si>
    <t>João Hermeto</t>
  </si>
  <si>
    <t>Paulo Belmonte</t>
  </si>
  <si>
    <t>Daniel de Castro Sousa</t>
  </si>
  <si>
    <t>Roberio Negreiros</t>
  </si>
  <si>
    <t>Frente Parlamentar do desenvolvimento científico, tecnológico, pesquisa, inovação e apoio as startups</t>
  </si>
  <si>
    <t>Frente Parlamentar em defesa das energias renováveis e eficiência energética</t>
  </si>
  <si>
    <t>Frente Parlamentar em Defesa dos Direitos e de Atenção à Pessoa com Síndrome de Down</t>
  </si>
  <si>
    <t>Frente Parlamentar de Incentivo ao Empreendedorismo</t>
  </si>
  <si>
    <t>Robério Negreiros</t>
  </si>
  <si>
    <t>João Cardoso Professor</t>
  </si>
  <si>
    <t>Frente Parlamentar da Regularização Fundiária Urbana e Rural no Distrito Federal</t>
  </si>
  <si>
    <t>Frente Parlamentar pela promoção e defesa dos direitos das crianças e adolescentes</t>
  </si>
  <si>
    <t>Frente Parlamentar de Promoção dos Direitos Culturais</t>
  </si>
  <si>
    <t>Frente Parlamentar em Defesa do Sistema Único de Saúde no Distrito Federal</t>
  </si>
  <si>
    <t>Frente Parlamentar em Defesa dos Direitos dos Trabalhadores Aposentados e Inativos do Distrito Federal</t>
  </si>
  <si>
    <t>Frente Parlamentar em Defesa do Concurso Público</t>
  </si>
  <si>
    <t>Frente Parlamentar de apoio aos Objetivos de Desenvolvimento Sustentável - ODS</t>
  </si>
  <si>
    <t>Frente Parlamentar em Defesa da Maior Participação das Mulheres na Política do Distrito Federal</t>
  </si>
  <si>
    <t>Frente Parlamentar em defesa dos Direitos das Mulheres</t>
  </si>
  <si>
    <t>Frente Parlamentar em Defesa do Livro, da Leitura, da Literatura e das Bibliotecas</t>
  </si>
  <si>
    <t>Chico Vigilante</t>
  </si>
  <si>
    <t>Frente Parlamentar em Defesa dos Profissionais de Saúde do Distrito Federal</t>
  </si>
  <si>
    <t>Frente Parlamentar de Prevenção às ISTs e defesa dos direitos das pessoas vivendo com HIV (PVHIV)</t>
  </si>
  <si>
    <t>Frente parlamentar para proteção e promoção da cidadania LGBTI+</t>
  </si>
  <si>
    <t>Frente Parlamentar da Cultura e Economia Criativa</t>
  </si>
  <si>
    <t>Frente Parlamentar em defesa da Juventude Periférica</t>
  </si>
  <si>
    <t>Frente Parlamentar em defesa da Diversidade Religiosa</t>
  </si>
  <si>
    <t>Frente Parlamentar da Juventude</t>
  </si>
  <si>
    <t>Frente Parlamentar do Idoso</t>
  </si>
  <si>
    <t>Frente Parlamentar da Família</t>
  </si>
  <si>
    <t>Frente Parlamentar do Esporte</t>
  </si>
  <si>
    <t>Frente Parlamentar em Defesa do Setor Pdodutivo e da Geração de Emprego e Renda</t>
  </si>
  <si>
    <t>Jorge Viana</t>
  </si>
  <si>
    <t>Requer o registro de criação da Frente Parlamentar em Defesa do Artesanato</t>
  </si>
  <si>
    <t xml:space="preserve">Pepa
</t>
  </si>
  <si>
    <t xml:space="preserve">Ricardo Vale
</t>
  </si>
  <si>
    <t xml:space="preserve">Paula Belmonte
</t>
  </si>
  <si>
    <t xml:space="preserve"> Max Maciel</t>
  </si>
  <si>
    <t xml:space="preserve"> Rogério Morro da Cruz</t>
  </si>
  <si>
    <t>Frente Parlamentar em defesa das comunidades terapêuticas</t>
  </si>
  <si>
    <t>Deputado Iolando</t>
  </si>
  <si>
    <t>Deputada Dayse Amarilio</t>
  </si>
  <si>
    <t>Deputado Robério Negreiros</t>
  </si>
  <si>
    <t>Deputado Thiago Manzoni</t>
  </si>
  <si>
    <t>Deputado Joaquim Roriz Neto</t>
  </si>
  <si>
    <t>Deputado Eduardo Pedrosa</t>
  </si>
  <si>
    <t>Deputado Ricardo Vale</t>
  </si>
  <si>
    <t>Deputado Max Maciel</t>
  </si>
  <si>
    <t>Deputado Chico Vigilante</t>
  </si>
  <si>
    <t>Deputada Paula Belmonte</t>
  </si>
  <si>
    <t>Deputada Doutora Jane</t>
  </si>
  <si>
    <t>Deputado Pastor Daniel de Castro</t>
  </si>
  <si>
    <t>Frente Parlamentar em Apoio às Lojas de Material de Construção do DF</t>
  </si>
  <si>
    <t xml:space="preserve"> Martins Machado</t>
  </si>
  <si>
    <t xml:space="preserve"> Thiago Manzoni</t>
  </si>
  <si>
    <t xml:space="preserve"> Robério Negreiros</t>
  </si>
  <si>
    <t xml:space="preserve"> Gabriel Magno</t>
  </si>
  <si>
    <t xml:space="preserve"> Eduardo Pedrosa</t>
  </si>
  <si>
    <t xml:space="preserve"> Jorge Vianna</t>
  </si>
  <si>
    <t xml:space="preserve"> Wellington Luiz</t>
  </si>
  <si>
    <t xml:space="preserve"> Jaqueline Silva</t>
  </si>
  <si>
    <t xml:space="preserve"> Paula Belmonte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</si>
</sst>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rgb="FF212121"/>
      <name val="Calibri"/>
      <family val="2"/>
      <scheme val="minor"/>
    </font>
    <font>
      <sz val="11"/>
      <color rgb="FF9C0006"/>
      <name val="Calibri"/>
      <family val="2"/>
      <scheme val="minor"/>
    </font>
    <font>
      <u/>
      <sz val="11"/>
      <color theme="10"/>
      <name val="Calibri"/>
      <family val="2"/>
      <scheme val="minor"/>
    </font>
    <font>
      <sz val="11"/>
      <color rgb="FF1F1F1F"/>
      <name val="Calibri"/>
      <family val="2"/>
      <scheme val="minor"/>
    </font>
    <font>
      <sz val="11"/>
      <color rgb="FF374151"/>
      <name val="Calibri"/>
      <family val="2"/>
      <scheme val="minor"/>
    </font>
    <font>
      <i/>
      <sz val="11"/>
      <color theme="1"/>
      <name val="Calibri"/>
      <family val="2"/>
      <scheme val="minor"/>
    </font>
    <font>
      <b/>
      <sz val="11"/>
      <name val="Calibri"/>
      <family val="2"/>
      <scheme val="minor"/>
    </font>
    <font>
      <u/>
      <sz val="11"/>
      <color theme="8" tint="-0.249977111117893"/>
      <name val="Calibri"/>
      <family val="2"/>
      <scheme val="minor"/>
    </font>
    <font>
      <sz val="11"/>
      <color theme="8" tint="-0.249977111117893"/>
      <name val="Calibri"/>
      <family val="2"/>
      <scheme val="minor"/>
    </font>
    <font>
      <u/>
      <sz val="11"/>
      <color theme="10"/>
      <name val="Calibri"/>
      <scheme val="minor"/>
    </font>
    <font>
      <sz val="11"/>
      <color rgb="FF242424"/>
      <name val="Aptos Narrow"/>
      <charset val="1"/>
    </font>
  </fonts>
  <fills count="8">
    <fill>
      <patternFill patternType="none"/>
    </fill>
    <fill>
      <patternFill patternType="gray125"/>
    </fill>
    <fill>
      <patternFill patternType="solid">
        <fgColor rgb="FFFFFFFF"/>
        <bgColor rgb="FFFFFFFF"/>
      </patternFill>
    </fill>
    <fill>
      <patternFill patternType="solid">
        <fgColor rgb="FF26A69A"/>
        <bgColor rgb="FF26A69A"/>
      </patternFill>
    </fill>
    <fill>
      <patternFill patternType="solid">
        <fgColor rgb="FFDDF2F0"/>
        <bgColor rgb="FFDDF2F0"/>
      </patternFill>
    </fill>
    <fill>
      <patternFill patternType="solid">
        <fgColor rgb="FFFFC7CE"/>
      </patternFill>
    </fill>
    <fill>
      <patternFill patternType="solid">
        <fgColor theme="0"/>
        <bgColor rgb="FFDDF2F0"/>
      </patternFill>
    </fill>
    <fill>
      <patternFill patternType="solid">
        <fgColor theme="0"/>
        <bgColor indexed="64"/>
      </patternFill>
    </fill>
  </fills>
  <borders count="3">
    <border>
      <left/>
      <right/>
      <top/>
      <bottom/>
      <diagonal/>
    </border>
    <border>
      <left style="thin">
        <color rgb="FF000000"/>
      </left>
      <right/>
      <top/>
      <bottom/>
      <diagonal/>
    </border>
    <border>
      <left/>
      <right/>
      <top style="thin">
        <color rgb="FF000000"/>
      </top>
      <bottom/>
      <diagonal/>
    </border>
  </borders>
  <cellStyleXfs count="4">
    <xf numFmtId="0" fontId="0" fillId="0" borderId="0"/>
    <xf numFmtId="0" fontId="7" fillId="5" borderId="0" applyNumberFormat="0" applyBorder="0" applyAlignment="0" applyProtection="0"/>
    <xf numFmtId="0" fontId="8" fillId="0" borderId="0" applyNumberFormat="0" applyFill="0" applyBorder="0" applyAlignment="0" applyProtection="0"/>
    <xf numFmtId="0" fontId="15" fillId="0" borderId="0" applyNumberFormat="0" applyFill="0" applyBorder="0" applyAlignment="0" applyProtection="0"/>
  </cellStyleXfs>
  <cellXfs count="68">
    <xf numFmtId="0" fontId="0" fillId="0" borderId="0" xfId="0"/>
    <xf numFmtId="0" fontId="5" fillId="2" borderId="0" xfId="0" applyFont="1" applyFill="1"/>
    <xf numFmtId="0" fontId="3" fillId="0" borderId="0" xfId="0" applyFont="1"/>
    <xf numFmtId="0" fontId="9" fillId="2" borderId="0" xfId="0" applyFont="1" applyFill="1"/>
    <xf numFmtId="0" fontId="7" fillId="0" borderId="0" xfId="1" applyFill="1" applyAlignment="1"/>
    <xf numFmtId="0" fontId="10" fillId="2" borderId="0" xfId="0" applyFont="1" applyFill="1" applyAlignment="1">
      <alignment wrapText="1"/>
    </xf>
    <xf numFmtId="49" fontId="12" fillId="3" borderId="0" xfId="0" applyNumberFormat="1" applyFont="1" applyFill="1" applyAlignment="1">
      <alignment horizontal="center" vertical="top"/>
    </xf>
    <xf numFmtId="49" fontId="13" fillId="2" borderId="0" xfId="0" applyNumberFormat="1" applyFont="1" applyFill="1" applyAlignment="1">
      <alignment horizontal="center" vertical="top"/>
    </xf>
    <xf numFmtId="49" fontId="13" fillId="4" borderId="0" xfId="0" applyNumberFormat="1" applyFont="1" applyFill="1" applyAlignment="1">
      <alignment horizontal="center" vertical="top"/>
    </xf>
    <xf numFmtId="49" fontId="13" fillId="4" borderId="0" xfId="0" applyNumberFormat="1" applyFont="1" applyFill="1" applyAlignment="1">
      <alignment horizontal="center"/>
    </xf>
    <xf numFmtId="49" fontId="13" fillId="2" borderId="0" xfId="0" applyNumberFormat="1" applyFont="1" applyFill="1" applyAlignment="1">
      <alignment horizontal="center"/>
    </xf>
    <xf numFmtId="0" fontId="13" fillId="4" borderId="0" xfId="0" applyFont="1" applyFill="1" applyAlignment="1">
      <alignment horizontal="center"/>
    </xf>
    <xf numFmtId="49" fontId="13" fillId="4" borderId="0" xfId="2" applyNumberFormat="1" applyFont="1" applyFill="1" applyAlignment="1">
      <alignment horizontal="center"/>
    </xf>
    <xf numFmtId="49" fontId="13" fillId="2" borderId="1" xfId="0" applyNumberFormat="1" applyFont="1" applyFill="1" applyBorder="1" applyAlignment="1">
      <alignment horizontal="center" vertical="top"/>
    </xf>
    <xf numFmtId="49" fontId="13" fillId="2" borderId="1" xfId="2" applyNumberFormat="1" applyFont="1" applyFill="1" applyBorder="1" applyAlignment="1">
      <alignment horizontal="center" vertical="top"/>
    </xf>
    <xf numFmtId="0" fontId="13" fillId="0" borderId="0" xfId="0" applyFont="1" applyAlignment="1">
      <alignment horizontal="center"/>
    </xf>
    <xf numFmtId="0" fontId="14" fillId="0" borderId="0" xfId="0" applyFont="1"/>
    <xf numFmtId="0" fontId="3" fillId="7" borderId="0" xfId="0" applyFont="1" applyFill="1"/>
    <xf numFmtId="0" fontId="5" fillId="4" borderId="0" xfId="0" applyFont="1" applyFill="1" applyAlignment="1">
      <alignment wrapText="1"/>
    </xf>
    <xf numFmtId="0" fontId="5" fillId="6" borderId="0" xfId="0" applyFont="1" applyFill="1" applyAlignment="1">
      <alignment wrapText="1"/>
    </xf>
    <xf numFmtId="0" fontId="12" fillId="3" borderId="2" xfId="0" applyFont="1" applyFill="1" applyBorder="1" applyAlignment="1">
      <alignment horizontal="center" vertical="top"/>
    </xf>
    <xf numFmtId="0" fontId="4" fillId="3" borderId="2" xfId="0" applyFont="1" applyFill="1" applyBorder="1" applyAlignment="1">
      <alignment horizontal="center" vertical="top"/>
    </xf>
    <xf numFmtId="49" fontId="13" fillId="6" borderId="0" xfId="2" applyNumberFormat="1" applyFont="1" applyFill="1" applyAlignment="1">
      <alignment horizontal="center"/>
    </xf>
    <xf numFmtId="49" fontId="15" fillId="4" borderId="0" xfId="3" applyNumberFormat="1" applyFill="1" applyAlignment="1">
      <alignment horizontal="center"/>
    </xf>
    <xf numFmtId="0" fontId="4" fillId="3" borderId="0" xfId="0" applyFont="1" applyFill="1" applyAlignment="1">
      <alignment horizontal="center" vertical="top" wrapText="1"/>
    </xf>
    <xf numFmtId="0" fontId="4" fillId="3" borderId="0" xfId="0" applyFont="1" applyFill="1" applyAlignment="1">
      <alignment horizontal="center" vertical="top"/>
    </xf>
    <xf numFmtId="0" fontId="5" fillId="2" borderId="0" xfId="0" applyFont="1" applyFill="1" applyAlignment="1">
      <alignment horizontal="left" vertical="top"/>
    </xf>
    <xf numFmtId="0" fontId="5" fillId="2" borderId="0" xfId="0" applyFont="1" applyFill="1" applyAlignment="1">
      <alignment horizontal="left" vertical="top" wrapText="1"/>
    </xf>
    <xf numFmtId="0" fontId="5" fillId="2" borderId="0" xfId="0" applyFont="1" applyFill="1" applyAlignment="1">
      <alignment horizontal="center" vertical="top"/>
    </xf>
    <xf numFmtId="0" fontId="5" fillId="4" borderId="0" xfId="0" applyFont="1" applyFill="1" applyAlignment="1">
      <alignment horizontal="left" vertical="top" wrapText="1"/>
    </xf>
    <xf numFmtId="0" fontId="5" fillId="2" borderId="0" xfId="0" applyFont="1" applyFill="1" applyAlignment="1">
      <alignment wrapText="1"/>
    </xf>
    <xf numFmtId="0" fontId="6" fillId="2" borderId="0" xfId="0" applyFont="1" applyFill="1"/>
    <xf numFmtId="0" fontId="5" fillId="4" borderId="0" xfId="0" applyFont="1" applyFill="1" applyAlignment="1">
      <alignment horizontal="left" wrapText="1"/>
    </xf>
    <xf numFmtId="0" fontId="5" fillId="4" borderId="0" xfId="0" applyFont="1" applyFill="1"/>
    <xf numFmtId="0" fontId="6" fillId="4" borderId="0" xfId="0" applyFont="1" applyFill="1" applyAlignment="1">
      <alignment horizontal="center"/>
    </xf>
    <xf numFmtId="0" fontId="6" fillId="4" borderId="0" xfId="0" applyFont="1" applyFill="1"/>
    <xf numFmtId="0" fontId="6" fillId="4" borderId="0" xfId="0" applyFont="1" applyFill="1" applyAlignment="1">
      <alignment wrapText="1"/>
    </xf>
    <xf numFmtId="49" fontId="6" fillId="4" borderId="0" xfId="0" applyNumberFormat="1" applyFont="1" applyFill="1"/>
    <xf numFmtId="0" fontId="6" fillId="2" borderId="0" xfId="0" applyFont="1" applyFill="1" applyAlignment="1">
      <alignment wrapText="1"/>
    </xf>
    <xf numFmtId="49" fontId="15" fillId="6" borderId="0" xfId="3" applyNumberFormat="1" applyFill="1" applyAlignment="1">
      <alignment horizontal="center"/>
    </xf>
    <xf numFmtId="49" fontId="15" fillId="4" borderId="0" xfId="3" applyNumberFormat="1" applyFill="1" applyAlignment="1">
      <alignment horizontal="center" vertical="top"/>
    </xf>
    <xf numFmtId="49" fontId="15" fillId="2" borderId="0" xfId="3" applyNumberFormat="1" applyFill="1" applyAlignment="1">
      <alignment horizontal="center" vertical="top"/>
    </xf>
    <xf numFmtId="0" fontId="6" fillId="2" borderId="0" xfId="0" applyFont="1" applyFill="1" applyAlignment="1">
      <alignment horizontal="center"/>
    </xf>
    <xf numFmtId="0" fontId="2" fillId="0" borderId="0" xfId="0" applyFont="1"/>
    <xf numFmtId="0" fontId="2" fillId="3" borderId="0" xfId="0" applyFont="1" applyFill="1" applyAlignment="1">
      <alignment horizontal="center" vertical="top"/>
    </xf>
    <xf numFmtId="0" fontId="2" fillId="2" borderId="0" xfId="0" applyFont="1" applyFill="1" applyAlignment="1">
      <alignment horizontal="left" vertical="top" wrapText="1"/>
    </xf>
    <xf numFmtId="0" fontId="2" fillId="2" borderId="0" xfId="0" applyFont="1" applyFill="1" applyAlignment="1">
      <alignment horizontal="center" vertical="top"/>
    </xf>
    <xf numFmtId="0" fontId="2" fillId="4" borderId="0" xfId="0" applyFont="1" applyFill="1" applyAlignment="1">
      <alignment horizontal="left" vertical="top" wrapText="1"/>
    </xf>
    <xf numFmtId="0" fontId="2" fillId="4" borderId="0" xfId="0" applyFont="1" applyFill="1" applyAlignment="1">
      <alignment horizontal="center" vertical="top"/>
    </xf>
    <xf numFmtId="0" fontId="2" fillId="4" borderId="0" xfId="0" applyFont="1" applyFill="1" applyAlignment="1">
      <alignment horizontal="left" vertical="top"/>
    </xf>
    <xf numFmtId="0" fontId="2" fillId="2" borderId="0" xfId="0" applyFont="1" applyFill="1" applyAlignment="1">
      <alignment horizontal="left" vertical="top"/>
    </xf>
    <xf numFmtId="0" fontId="2" fillId="2" borderId="0" xfId="0" applyFont="1" applyFill="1"/>
    <xf numFmtId="0" fontId="2" fillId="2" borderId="0" xfId="0" applyFont="1" applyFill="1" applyAlignment="1">
      <alignment horizontal="center"/>
    </xf>
    <xf numFmtId="0" fontId="2" fillId="4" borderId="0" xfId="0" applyFont="1" applyFill="1"/>
    <xf numFmtId="0" fontId="2" fillId="4" borderId="0" xfId="0" applyFont="1" applyFill="1" applyAlignment="1">
      <alignment horizontal="center"/>
    </xf>
    <xf numFmtId="0" fontId="2" fillId="4" borderId="0" xfId="0" applyFont="1" applyFill="1" applyAlignment="1">
      <alignment wrapText="1"/>
    </xf>
    <xf numFmtId="0" fontId="2" fillId="2" borderId="0" xfId="0" applyFont="1" applyFill="1" applyAlignment="1">
      <alignment wrapText="1"/>
    </xf>
    <xf numFmtId="0" fontId="2" fillId="2" borderId="0" xfId="0" applyFont="1" applyFill="1" applyAlignment="1">
      <alignment vertical="top"/>
    </xf>
    <xf numFmtId="0" fontId="2" fillId="2" borderId="0" xfId="0" applyFont="1" applyFill="1" applyAlignment="1">
      <alignment vertical="top" wrapText="1"/>
    </xf>
    <xf numFmtId="0" fontId="2" fillId="4" borderId="0" xfId="0" applyFont="1" applyFill="1" applyAlignment="1">
      <alignment vertical="top"/>
    </xf>
    <xf numFmtId="0" fontId="2" fillId="4" borderId="0" xfId="0" applyFont="1" applyFill="1" applyAlignment="1">
      <alignment vertical="top" wrapText="1"/>
    </xf>
    <xf numFmtId="0" fontId="2" fillId="6" borderId="0" xfId="0" applyFont="1" applyFill="1"/>
    <xf numFmtId="0" fontId="2" fillId="6" borderId="0" xfId="0" applyFont="1" applyFill="1" applyAlignment="1">
      <alignment horizontal="center" vertical="top"/>
    </xf>
    <xf numFmtId="0" fontId="2" fillId="6" borderId="0" xfId="0" applyFont="1" applyFill="1" applyAlignment="1">
      <alignment horizontal="center"/>
    </xf>
    <xf numFmtId="0" fontId="2" fillId="7" borderId="0" xfId="0" applyFont="1" applyFill="1"/>
    <xf numFmtId="0" fontId="2" fillId="2" borderId="0" xfId="0" applyFont="1" applyFill="1" applyAlignment="1">
      <alignment horizontal="center" vertical="top" wrapText="1"/>
    </xf>
    <xf numFmtId="0" fontId="2" fillId="4" borderId="0" xfId="0" applyFont="1" applyFill="1" applyAlignment="1">
      <alignment horizontal="center" vertical="top" wrapText="1"/>
    </xf>
    <xf numFmtId="0" fontId="16" fillId="0" borderId="0" xfId="0" applyFont="1"/>
  </cellXfs>
  <cellStyles count="4">
    <cellStyle name="Hiperlink" xfId="2" builtinId="8"/>
    <cellStyle name="Hyperlink" xfId="3" xr:uid="{00000000-000B-0000-0000-000008000000}"/>
    <cellStyle name="Normal" xfId="0" builtinId="0"/>
    <cellStyle name="Ruim" xfId="1" builtinId="27"/>
  </cellStyles>
  <dxfs count="4">
    <dxf>
      <fill>
        <patternFill patternType="solid">
          <fgColor rgb="FFDEEAF6"/>
          <bgColor rgb="FFDEEAF6"/>
        </patternFill>
      </fill>
    </dxf>
    <dxf>
      <fill>
        <patternFill patternType="solid">
          <fgColor rgb="FFE2EFD9"/>
          <bgColor rgb="FFE2EFD9"/>
        </patternFill>
      </fill>
    </dxf>
    <dxf>
      <fill>
        <patternFill patternType="solid">
          <fgColor rgb="FFDDF2F0"/>
          <bgColor rgb="FFDDF2F0"/>
        </patternFill>
      </fill>
    </dxf>
    <dxf>
      <fill>
        <patternFill patternType="solid">
          <fgColor rgb="FFFFFFFF"/>
          <bgColor rgb="FFFFFFFF"/>
        </patternFill>
      </fill>
    </dxf>
  </dxfs>
  <tableStyles count="2">
    <tableStyle name="Requerimentos 9ª Leg. 2023-2026-style" pivot="0" count="2" xr9:uid="{00000000-0011-0000-FFFF-FFFF00000000}">
      <tableStyleElement type="firstRowStripe" dxfId="3"/>
      <tableStyleElement type="secondRowStripe" dxfId="2"/>
    </tableStyle>
    <tableStyle name="Requerimentos 9ª Leg. 2023-2026-style 2" pivot="0" count="2" xr9:uid="{00000000-0011-0000-FFFF-FFFF01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ustomXml" Target="../customXml/item2.xml"/><Relationship Id="rId21" Type="http://schemas.openxmlformats.org/officeDocument/2006/relationships/theme" Target="theme/theme1.xml"/><Relationship Id="rId25" Type="http://schemas.openxmlformats.org/officeDocument/2006/relationships/customXml" Target="../customXml/item1.xml"/><Relationship Id="rId2" Type="http://schemas.openxmlformats.org/officeDocument/2006/relationships/worksheet" Target="worksheets/sheet2.xml"/><Relationship Id="rId20" Type="http://customschemas.google.com/relationships/workbookmetadata" Target="metadata"/><Relationship Id="rId1" Type="http://schemas.openxmlformats.org/officeDocument/2006/relationships/worksheet" Target="worksheets/sheet1.xml"/><Relationship Id="rId24" Type="http://schemas.openxmlformats.org/officeDocument/2006/relationships/calcChain" Target="calcChain.xml"/><Relationship Id="rId23" Type="http://schemas.openxmlformats.org/officeDocument/2006/relationships/sharedStrings" Target="sharedStrings.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le.cl.df.gov.br/" TargetMode="External"/><Relationship Id="rId21" Type="http://schemas.openxmlformats.org/officeDocument/2006/relationships/hyperlink" Target="https://ple.cl.df.gov.br/" TargetMode="External"/><Relationship Id="rId42" Type="http://schemas.openxmlformats.org/officeDocument/2006/relationships/hyperlink" Target="https://ple.cl.df.gov.br/"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ple.cl.df.gov.br/" TargetMode="External"/><Relationship Id="rId107" Type="http://schemas.openxmlformats.org/officeDocument/2006/relationships/hyperlink" Target="https://ple.cl.df.gov.br/"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53" Type="http://schemas.openxmlformats.org/officeDocument/2006/relationships/hyperlink" Target="https://ple.cl.df.gov.br/" TargetMode="External"/><Relationship Id="rId74" Type="http://schemas.openxmlformats.org/officeDocument/2006/relationships/hyperlink" Target="https://ple.cl.df.gov.br/" TargetMode="External"/><Relationship Id="rId128" Type="http://schemas.openxmlformats.org/officeDocument/2006/relationships/hyperlink" Target="https://ple.cl.df.gov.br/" TargetMode="External"/><Relationship Id="rId149" Type="http://schemas.openxmlformats.org/officeDocument/2006/relationships/hyperlink" Target="https://ple.cl.df.gov.br/" TargetMode="External"/><Relationship Id="rId5" Type="http://schemas.openxmlformats.org/officeDocument/2006/relationships/hyperlink" Target="https://ple.cl.df.gov.br/" TargetMode="External"/><Relationship Id="rId95" Type="http://schemas.openxmlformats.org/officeDocument/2006/relationships/hyperlink" Target="https://ple.cl.df.gov.br/"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43" Type="http://schemas.openxmlformats.org/officeDocument/2006/relationships/hyperlink" Target="https://ple.cl.df.gov.br/" TargetMode="External"/><Relationship Id="rId48" Type="http://schemas.openxmlformats.org/officeDocument/2006/relationships/hyperlink" Target="https://ple.cl.df.gov.br/" TargetMode="External"/><Relationship Id="rId64"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18" Type="http://schemas.openxmlformats.org/officeDocument/2006/relationships/hyperlink" Target="https://ple.cl.df.gov.br/" TargetMode="External"/><Relationship Id="rId134" Type="http://schemas.openxmlformats.org/officeDocument/2006/relationships/hyperlink" Target="https://ple.cl.df.gov.br/" TargetMode="External"/><Relationship Id="rId139" Type="http://schemas.openxmlformats.org/officeDocument/2006/relationships/hyperlink" Target="https://ple.cl.df.gov.br/" TargetMode="External"/><Relationship Id="rId80" Type="http://schemas.openxmlformats.org/officeDocument/2006/relationships/hyperlink" Target="https://ple.cl.df.gov.br/" TargetMode="External"/><Relationship Id="rId85" Type="http://schemas.openxmlformats.org/officeDocument/2006/relationships/hyperlink" Target="https://ple.cl.df.gov.br/" TargetMode="External"/><Relationship Id="rId150" Type="http://schemas.openxmlformats.org/officeDocument/2006/relationships/hyperlink" Target="https://ple.cl.df.gov.br/" TargetMode="External"/><Relationship Id="rId12" Type="http://schemas.openxmlformats.org/officeDocument/2006/relationships/hyperlink" Target="https://ple.cl.df.gov.br/" TargetMode="External"/><Relationship Id="rId17" Type="http://schemas.openxmlformats.org/officeDocument/2006/relationships/hyperlink" Target="https://ple.cl.df.gov.br/" TargetMode="External"/><Relationship Id="rId33" Type="http://schemas.openxmlformats.org/officeDocument/2006/relationships/hyperlink" Target="https://ple.cl.df.gov.br/" TargetMode="External"/><Relationship Id="rId38" Type="http://schemas.openxmlformats.org/officeDocument/2006/relationships/hyperlink" Target="https://ple.cl.df.gov.br/" TargetMode="External"/><Relationship Id="rId59" Type="http://schemas.openxmlformats.org/officeDocument/2006/relationships/hyperlink" Target="https://ple.cl.df.gov.br/" TargetMode="External"/><Relationship Id="rId103" Type="http://schemas.openxmlformats.org/officeDocument/2006/relationships/hyperlink" Target="https://ple.cl.df.gov.br/" TargetMode="External"/><Relationship Id="rId108" Type="http://schemas.openxmlformats.org/officeDocument/2006/relationships/hyperlink" Target="https://ple.cl.df.gov.br/" TargetMode="External"/><Relationship Id="rId124" Type="http://schemas.openxmlformats.org/officeDocument/2006/relationships/hyperlink" Target="https://ple.cl.df.gov.br/" TargetMode="External"/><Relationship Id="rId129" Type="http://schemas.openxmlformats.org/officeDocument/2006/relationships/hyperlink" Target="https://ple.cl.df.gov.br/" TargetMode="External"/><Relationship Id="rId54" Type="http://schemas.openxmlformats.org/officeDocument/2006/relationships/hyperlink" Target="https://ple.cl.df.gov.br/" TargetMode="External"/><Relationship Id="rId70" Type="http://schemas.openxmlformats.org/officeDocument/2006/relationships/hyperlink" Target="https://ple.cl.df.gov.br/" TargetMode="External"/><Relationship Id="rId75" Type="http://schemas.openxmlformats.org/officeDocument/2006/relationships/hyperlink" Target="https://ple.cl.df.gov.br/" TargetMode="External"/><Relationship Id="rId91" Type="http://schemas.openxmlformats.org/officeDocument/2006/relationships/hyperlink" Target="https://ple.cl.df.gov.br/" TargetMode="External"/><Relationship Id="rId96" Type="http://schemas.openxmlformats.org/officeDocument/2006/relationships/hyperlink" Target="https://ple.cl.df.gov.br/" TargetMode="External"/><Relationship Id="rId140" Type="http://schemas.openxmlformats.org/officeDocument/2006/relationships/hyperlink" Target="https://ple.cl.df.gov.br/" TargetMode="External"/><Relationship Id="rId145" Type="http://schemas.openxmlformats.org/officeDocument/2006/relationships/hyperlink" Target="https://www.cl.df.gov.br/web/guest/proposicao/-/documentos/REQ_1841_2025" TargetMode="External"/><Relationship Id="rId1" Type="http://schemas.openxmlformats.org/officeDocument/2006/relationships/hyperlink" Target="https://ple.cl.df.gov.br/" TargetMode="External"/><Relationship Id="rId6" Type="http://schemas.openxmlformats.org/officeDocument/2006/relationships/hyperlink" Target="https://ple.cl.df.gov.br/" TargetMode="External"/><Relationship Id="rId23" Type="http://schemas.openxmlformats.org/officeDocument/2006/relationships/hyperlink" Target="https://ple.cl.df.gov.br/" TargetMode="External"/><Relationship Id="rId28"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119" Type="http://schemas.openxmlformats.org/officeDocument/2006/relationships/hyperlink" Target="https://ple.cl.df.gov.br/" TargetMode="External"/><Relationship Id="rId44" Type="http://schemas.openxmlformats.org/officeDocument/2006/relationships/hyperlink" Target="https://ple.cl.df.gov.br/" TargetMode="External"/><Relationship Id="rId60" Type="http://schemas.openxmlformats.org/officeDocument/2006/relationships/hyperlink" Target="https://ple.cl.df.gov.br/" TargetMode="External"/><Relationship Id="rId65" Type="http://schemas.openxmlformats.org/officeDocument/2006/relationships/hyperlink" Target="https://ple.cl.df.gov.br/" TargetMode="External"/><Relationship Id="rId81"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ple.cl.df.gov.br/" TargetMode="External"/><Relationship Id="rId135" Type="http://schemas.openxmlformats.org/officeDocument/2006/relationships/hyperlink" Target="https://ple.cl.df.gov.br/" TargetMode="External"/><Relationship Id="rId151" Type="http://schemas.openxmlformats.org/officeDocument/2006/relationships/printerSettings" Target="../printerSettings/printerSettings1.bin"/><Relationship Id="rId13" Type="http://schemas.openxmlformats.org/officeDocument/2006/relationships/hyperlink" Target="https://ple.cl.df.gov.br/"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109" Type="http://schemas.openxmlformats.org/officeDocument/2006/relationships/hyperlink" Target="https://ple.cl.df.gov.br/" TargetMode="External"/><Relationship Id="rId34" Type="http://schemas.openxmlformats.org/officeDocument/2006/relationships/hyperlink" Target="https://ple.cl.df.gov.br/" TargetMode="External"/><Relationship Id="rId50" Type="http://schemas.openxmlformats.org/officeDocument/2006/relationships/hyperlink" Target="https://ple.cl.df.gov.br/"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04" Type="http://schemas.openxmlformats.org/officeDocument/2006/relationships/hyperlink" Target="https://ple.cl.df.gov.br/" TargetMode="External"/><Relationship Id="rId120" Type="http://schemas.openxmlformats.org/officeDocument/2006/relationships/hyperlink" Target="https://ple.cl.df.gov.br/" TargetMode="External"/><Relationship Id="rId125" Type="http://schemas.openxmlformats.org/officeDocument/2006/relationships/hyperlink" Target="https://ple.cl.df.gov.br/" TargetMode="External"/><Relationship Id="rId141" Type="http://schemas.openxmlformats.org/officeDocument/2006/relationships/hyperlink" Target="https://ple.cl.df.gov.br/" TargetMode="External"/><Relationship Id="rId146" Type="http://schemas.openxmlformats.org/officeDocument/2006/relationships/hyperlink" Target="https://www.cl.df.gov.br/web/guest/proposicao/-/documentos/REQ_1847_2025" TargetMode="External"/><Relationship Id="rId7" Type="http://schemas.openxmlformats.org/officeDocument/2006/relationships/hyperlink" Target="https://ple.cl.df.gov.br/"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24"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15" Type="http://schemas.openxmlformats.org/officeDocument/2006/relationships/hyperlink" Target="https://ple.cl.df.gov.br/" TargetMode="External"/><Relationship Id="rId131" Type="http://schemas.openxmlformats.org/officeDocument/2006/relationships/hyperlink" Target="https://ple.cl.df.gov.br/" TargetMode="External"/><Relationship Id="rId136" Type="http://schemas.openxmlformats.org/officeDocument/2006/relationships/hyperlink" Target="https://ple.cl.df.gov.br/"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9" Type="http://schemas.openxmlformats.org/officeDocument/2006/relationships/hyperlink" Target="https://ple.cl.df.gov.br/" TargetMode="External"/><Relationship Id="rId14"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ple.cl.df.gov.br/" TargetMode="External"/><Relationship Id="rId105" Type="http://schemas.openxmlformats.org/officeDocument/2006/relationships/hyperlink" Target="https://ple.cl.df.gov.br/" TargetMode="External"/><Relationship Id="rId126" Type="http://schemas.openxmlformats.org/officeDocument/2006/relationships/hyperlink" Target="https://ple.cl.df.gov.br/" TargetMode="External"/><Relationship Id="rId147" Type="http://schemas.openxmlformats.org/officeDocument/2006/relationships/hyperlink" Target="https://ple.cl.df.gov.br/"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ple.cl.df.gov.br/" TargetMode="External"/><Relationship Id="rId142" Type="http://schemas.openxmlformats.org/officeDocument/2006/relationships/hyperlink" Target="https://ple.cl.df.gov.br/" TargetMode="External"/><Relationship Id="rId3" Type="http://schemas.openxmlformats.org/officeDocument/2006/relationships/hyperlink" Target="https://ple.cl.df.gov.br/" TargetMode="External"/><Relationship Id="rId25" Type="http://schemas.openxmlformats.org/officeDocument/2006/relationships/hyperlink" Target="https://ple.cl.df.gov.br/" TargetMode="External"/><Relationship Id="rId46" Type="http://schemas.openxmlformats.org/officeDocument/2006/relationships/hyperlink" Target="https://ple.cl.df.gov.br/"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ple.cl.df.gov.br/" TargetMode="Externa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ple.cl.df.gov.br/" TargetMode="External"/><Relationship Id="rId132" Type="http://schemas.openxmlformats.org/officeDocument/2006/relationships/hyperlink" Target="https://ple.cl.df.gov.br/" TargetMode="External"/><Relationship Id="rId15" Type="http://schemas.openxmlformats.org/officeDocument/2006/relationships/hyperlink" Target="https://ple.cl.df.gov.br/" TargetMode="External"/><Relationship Id="rId36" Type="http://schemas.openxmlformats.org/officeDocument/2006/relationships/hyperlink" Target="https://ple.cl.df.gov.br/" TargetMode="External"/><Relationship Id="rId57" Type="http://schemas.openxmlformats.org/officeDocument/2006/relationships/hyperlink" Target="https://ple.cl.df.gov.br/" TargetMode="External"/><Relationship Id="rId106" Type="http://schemas.openxmlformats.org/officeDocument/2006/relationships/hyperlink" Target="https://ple.cl.df.gov.br/" TargetMode="External"/><Relationship Id="rId127" Type="http://schemas.openxmlformats.org/officeDocument/2006/relationships/hyperlink" Target="https://ple.cl.df.gov.br/" TargetMode="External"/><Relationship Id="rId10" Type="http://schemas.openxmlformats.org/officeDocument/2006/relationships/hyperlink" Target="https://ple.cl.df.gov.br/" TargetMode="External"/><Relationship Id="rId31" Type="http://schemas.openxmlformats.org/officeDocument/2006/relationships/hyperlink" Target="https://ple.cl.df.gov.br/"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ple.cl.df.gov.br/" TargetMode="External"/><Relationship Id="rId143" Type="http://schemas.openxmlformats.org/officeDocument/2006/relationships/hyperlink" Target="https://ple.cl.df.gov.br/" TargetMode="External"/><Relationship Id="rId148" Type="http://schemas.openxmlformats.org/officeDocument/2006/relationships/hyperlink" Target="https://ple.cl.df.gov.br/" TargetMode="External"/><Relationship Id="rId4" Type="http://schemas.openxmlformats.org/officeDocument/2006/relationships/hyperlink" Target="https://ple.cl.df.gov.br/" TargetMode="External"/><Relationship Id="rId9" Type="http://schemas.openxmlformats.org/officeDocument/2006/relationships/hyperlink" Target="https://ple.cl.df.gov.br/" TargetMode="External"/><Relationship Id="rId26" Type="http://schemas.openxmlformats.org/officeDocument/2006/relationships/hyperlink" Target="https://ple.cl.df.gov.br/" TargetMode="External"/><Relationship Id="rId47" Type="http://schemas.openxmlformats.org/officeDocument/2006/relationships/hyperlink" Target="https://ple.cl.df.gov.br/"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ple.cl.df.gov.br/" TargetMode="External"/><Relationship Id="rId133" Type="http://schemas.openxmlformats.org/officeDocument/2006/relationships/hyperlink" Target="https://ple.cl.df.gov.br/" TargetMode="External"/><Relationship Id="rId16" Type="http://schemas.openxmlformats.org/officeDocument/2006/relationships/hyperlink" Target="https://ple.cl.df.gov.br/" TargetMode="External"/><Relationship Id="rId37" Type="http://schemas.openxmlformats.org/officeDocument/2006/relationships/hyperlink" Target="https://ple.cl.df.gov.br/" TargetMode="External"/><Relationship Id="rId58"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ple.cl.df.gov.br/" TargetMode="External"/><Relationship Id="rId123" Type="http://schemas.openxmlformats.org/officeDocument/2006/relationships/hyperlink" Target="https://ple.cl.df.gov.br/" TargetMode="External"/><Relationship Id="rId144" Type="http://schemas.openxmlformats.org/officeDocument/2006/relationships/hyperlink" Target="https://www.cl.df.gov.br/web/guest/proposicao/-/documentos/REQ_1811_2025" TargetMode="External"/><Relationship Id="rId90" Type="http://schemas.openxmlformats.org/officeDocument/2006/relationships/hyperlink" Target="https://ple.cl.df.gov.br/"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https://ple.cl.df.gov.br/" TargetMode="External"/><Relationship Id="rId170" Type="http://schemas.openxmlformats.org/officeDocument/2006/relationships/hyperlink" Target="https://ple.cl.df.gov.br/" TargetMode="External"/><Relationship Id="rId268" Type="http://schemas.openxmlformats.org/officeDocument/2006/relationships/hyperlink" Target="https://ple.cl.df.gov.br/" TargetMode="External"/><Relationship Id="rId475" Type="http://schemas.openxmlformats.org/officeDocument/2006/relationships/hyperlink" Target="https://ple.cl.df.gov.br/" TargetMode="External"/><Relationship Id="rId682" Type="http://schemas.openxmlformats.org/officeDocument/2006/relationships/hyperlink" Target="https://ple.cl.df.gov.br/" TargetMode="External"/><Relationship Id="rId128" Type="http://schemas.openxmlformats.org/officeDocument/2006/relationships/hyperlink" Target="https://ple.cl.df.gov.br/" TargetMode="External"/><Relationship Id="rId335" Type="http://schemas.openxmlformats.org/officeDocument/2006/relationships/hyperlink" Target="https://ple.cl.df.gov.br/" TargetMode="External"/><Relationship Id="rId542" Type="http://schemas.openxmlformats.org/officeDocument/2006/relationships/hyperlink" Target="https://ple.cl.df.gov.br/" TargetMode="External"/><Relationship Id="rId987" Type="http://schemas.openxmlformats.org/officeDocument/2006/relationships/hyperlink" Target="https://ple.cl.df.gov.br/" TargetMode="External"/><Relationship Id="rId1172" Type="http://schemas.openxmlformats.org/officeDocument/2006/relationships/hyperlink" Target="https://ple.cl.df.gov.br/" TargetMode="External"/><Relationship Id="rId402" Type="http://schemas.openxmlformats.org/officeDocument/2006/relationships/hyperlink" Target="https://ple.cl.df.gov.br/" TargetMode="External"/><Relationship Id="rId847" Type="http://schemas.openxmlformats.org/officeDocument/2006/relationships/hyperlink" Target="https://ple.cl.df.gov.br/" TargetMode="External"/><Relationship Id="rId1032" Type="http://schemas.openxmlformats.org/officeDocument/2006/relationships/hyperlink" Target="https://ple.cl.df.gov.br/" TargetMode="External"/><Relationship Id="rId707" Type="http://schemas.openxmlformats.org/officeDocument/2006/relationships/hyperlink" Target="https://ple.cl.df.gov.br/" TargetMode="External"/><Relationship Id="rId914" Type="http://schemas.openxmlformats.org/officeDocument/2006/relationships/hyperlink" Target="https://ple.cl.df.gov.br/" TargetMode="External"/><Relationship Id="rId43" Type="http://schemas.openxmlformats.org/officeDocument/2006/relationships/hyperlink" Target="https://ple.cl.df.gov.br/" TargetMode="External"/><Relationship Id="rId192" Type="http://schemas.openxmlformats.org/officeDocument/2006/relationships/hyperlink" Target="https://ple.cl.df.gov.br/" TargetMode="External"/><Relationship Id="rId497" Type="http://schemas.openxmlformats.org/officeDocument/2006/relationships/hyperlink" Target="https://ple.cl.df.gov.br/" TargetMode="External"/><Relationship Id="rId357" Type="http://schemas.openxmlformats.org/officeDocument/2006/relationships/hyperlink" Target="https://ple.cl.df.gov.br/" TargetMode="External"/><Relationship Id="rId1194" Type="http://schemas.openxmlformats.org/officeDocument/2006/relationships/hyperlink" Target="https://www.cl.df.gov.br/web/guest/proposicao/-/documentos/REQ_1847_2025" TargetMode="External"/><Relationship Id="rId217" Type="http://schemas.openxmlformats.org/officeDocument/2006/relationships/hyperlink" Target="https://ple.cl.df.gov.br/" TargetMode="External"/><Relationship Id="rId564" Type="http://schemas.openxmlformats.org/officeDocument/2006/relationships/hyperlink" Target="https://ple.cl.df.gov.br/" TargetMode="External"/><Relationship Id="rId771" Type="http://schemas.openxmlformats.org/officeDocument/2006/relationships/hyperlink" Target="https://ple.cl.df.gov.br/" TargetMode="External"/><Relationship Id="rId869" Type="http://schemas.openxmlformats.org/officeDocument/2006/relationships/hyperlink" Target="https://ple.cl.df.gov.br/" TargetMode="External"/><Relationship Id="rId424" Type="http://schemas.openxmlformats.org/officeDocument/2006/relationships/hyperlink" Target="https://ple.cl.df.gov.br/" TargetMode="External"/><Relationship Id="rId631" Type="http://schemas.openxmlformats.org/officeDocument/2006/relationships/hyperlink" Target="https://ple.cl.df.gov.br/" TargetMode="External"/><Relationship Id="rId729" Type="http://schemas.openxmlformats.org/officeDocument/2006/relationships/hyperlink" Target="https://ple.cl.df.gov.br/" TargetMode="External"/><Relationship Id="rId1054" Type="http://schemas.openxmlformats.org/officeDocument/2006/relationships/hyperlink" Target="https://ple.cl.df.gov.br/" TargetMode="External"/><Relationship Id="rId936" Type="http://schemas.openxmlformats.org/officeDocument/2006/relationships/hyperlink" Target="https://ple.cl.df.gov.br/" TargetMode="External"/><Relationship Id="rId1121" Type="http://schemas.openxmlformats.org/officeDocument/2006/relationships/hyperlink" Target="https://ple.cl.df.gov.br/" TargetMode="External"/><Relationship Id="rId65" Type="http://schemas.openxmlformats.org/officeDocument/2006/relationships/hyperlink" Target="https://ple.cl.df.gov.br/" TargetMode="External"/><Relationship Id="rId281" Type="http://schemas.openxmlformats.org/officeDocument/2006/relationships/hyperlink" Target="https://ple.cl.df.gov.br/" TargetMode="External"/><Relationship Id="rId141" Type="http://schemas.openxmlformats.org/officeDocument/2006/relationships/hyperlink" Target="https://ple.cl.df.gov.br/" TargetMode="External"/><Relationship Id="rId379" Type="http://schemas.openxmlformats.org/officeDocument/2006/relationships/hyperlink" Target="https://ple.cl.df.gov.br/" TargetMode="External"/><Relationship Id="rId586" Type="http://schemas.openxmlformats.org/officeDocument/2006/relationships/hyperlink" Target="https://ple.cl.df.gov.br/" TargetMode="External"/><Relationship Id="rId793" Type="http://schemas.openxmlformats.org/officeDocument/2006/relationships/hyperlink" Target="https://ple.cl.df.gov.br/" TargetMode="External"/><Relationship Id="rId7" Type="http://schemas.openxmlformats.org/officeDocument/2006/relationships/hyperlink" Target="https://ple.cl.df.gov.br/" TargetMode="External"/><Relationship Id="rId239" Type="http://schemas.openxmlformats.org/officeDocument/2006/relationships/hyperlink" Target="https://ple.cl.df.gov.br/" TargetMode="External"/><Relationship Id="rId446" Type="http://schemas.openxmlformats.org/officeDocument/2006/relationships/hyperlink" Target="https://ple.cl.df.gov.br/" TargetMode="External"/><Relationship Id="rId653" Type="http://schemas.openxmlformats.org/officeDocument/2006/relationships/hyperlink" Target="https://ple.cl.df.gov.br/" TargetMode="External"/><Relationship Id="rId1076" Type="http://schemas.openxmlformats.org/officeDocument/2006/relationships/hyperlink" Target="https://ple.cl.df.gov.br/" TargetMode="External"/><Relationship Id="rId306" Type="http://schemas.openxmlformats.org/officeDocument/2006/relationships/hyperlink" Target="https://ple.cl.df.gov.br/" TargetMode="External"/><Relationship Id="rId860" Type="http://schemas.openxmlformats.org/officeDocument/2006/relationships/hyperlink" Target="https://ple.cl.df.gov.br/" TargetMode="External"/><Relationship Id="rId958" Type="http://schemas.openxmlformats.org/officeDocument/2006/relationships/hyperlink" Target="https://ple.cl.df.gov.br/" TargetMode="External"/><Relationship Id="rId1143" Type="http://schemas.openxmlformats.org/officeDocument/2006/relationships/hyperlink" Target="https://ple.cl.df.gov.br/" TargetMode="External"/><Relationship Id="rId87" Type="http://schemas.openxmlformats.org/officeDocument/2006/relationships/hyperlink" Target="https://ple.cl.df.gov.br/" TargetMode="External"/><Relationship Id="rId513" Type="http://schemas.openxmlformats.org/officeDocument/2006/relationships/hyperlink" Target="https://ple.cl.df.gov.br/" TargetMode="External"/><Relationship Id="rId720" Type="http://schemas.openxmlformats.org/officeDocument/2006/relationships/hyperlink" Target="https://ple.cl.df.gov.br/" TargetMode="External"/><Relationship Id="rId818" Type="http://schemas.openxmlformats.org/officeDocument/2006/relationships/hyperlink" Target="https://ple.cl.df.gov.br/" TargetMode="External"/><Relationship Id="rId1003" Type="http://schemas.openxmlformats.org/officeDocument/2006/relationships/hyperlink" Target="https://ple.cl.df.gov.br/" TargetMode="External"/><Relationship Id="rId1210" Type="http://schemas.openxmlformats.org/officeDocument/2006/relationships/hyperlink" Target="https://ple.cl.df.gov.br/" TargetMode="External"/><Relationship Id="rId14" Type="http://schemas.openxmlformats.org/officeDocument/2006/relationships/hyperlink" Target="https://ple.cl.df.gov.br/" TargetMode="External"/><Relationship Id="rId163" Type="http://schemas.openxmlformats.org/officeDocument/2006/relationships/hyperlink" Target="https://ple.cl.df.gov.br/" TargetMode="External"/><Relationship Id="rId370" Type="http://schemas.openxmlformats.org/officeDocument/2006/relationships/hyperlink" Target="https://ple.cl.df.gov.br/" TargetMode="External"/><Relationship Id="rId230" Type="http://schemas.openxmlformats.org/officeDocument/2006/relationships/hyperlink" Target="https://ple.cl.df.gov.br/" TargetMode="External"/><Relationship Id="rId468" Type="http://schemas.openxmlformats.org/officeDocument/2006/relationships/hyperlink" Target="https://ple.cl.df.gov.br/" TargetMode="External"/><Relationship Id="rId675" Type="http://schemas.openxmlformats.org/officeDocument/2006/relationships/hyperlink" Target="https://ple.cl.df.gov.br/" TargetMode="External"/><Relationship Id="rId882" Type="http://schemas.openxmlformats.org/officeDocument/2006/relationships/hyperlink" Target="https://ple.cl.df.gov.br/" TargetMode="External"/><Relationship Id="rId1098" Type="http://schemas.openxmlformats.org/officeDocument/2006/relationships/hyperlink" Target="https://ple.cl.df.gov.br/" TargetMode="External"/><Relationship Id="rId328" Type="http://schemas.openxmlformats.org/officeDocument/2006/relationships/hyperlink" Target="https://ple.cl.df.gov.br/" TargetMode="External"/><Relationship Id="rId535" Type="http://schemas.openxmlformats.org/officeDocument/2006/relationships/hyperlink" Target="https://ple.cl.df.gov.br/" TargetMode="External"/><Relationship Id="rId742" Type="http://schemas.openxmlformats.org/officeDocument/2006/relationships/hyperlink" Target="https://ple.cl.df.gov.br/" TargetMode="External"/><Relationship Id="rId1165" Type="http://schemas.openxmlformats.org/officeDocument/2006/relationships/hyperlink" Target="https://ple.cl.df.gov.br/" TargetMode="External"/><Relationship Id="rId602" Type="http://schemas.openxmlformats.org/officeDocument/2006/relationships/hyperlink" Target="https://ple.cl.df.gov.br/" TargetMode="External"/><Relationship Id="rId1025" Type="http://schemas.openxmlformats.org/officeDocument/2006/relationships/hyperlink" Target="https://ple.cl.df.gov.br/" TargetMode="External"/><Relationship Id="rId907" Type="http://schemas.openxmlformats.org/officeDocument/2006/relationships/hyperlink" Target="https://ple.cl.df.gov.br/" TargetMode="External"/><Relationship Id="rId36" Type="http://schemas.openxmlformats.org/officeDocument/2006/relationships/hyperlink" Target="https://ple.cl.df.gov.br/" TargetMode="External"/><Relationship Id="rId185" Type="http://schemas.openxmlformats.org/officeDocument/2006/relationships/hyperlink" Target="https://ple.cl.df.gov.br/" TargetMode="External"/><Relationship Id="rId392" Type="http://schemas.openxmlformats.org/officeDocument/2006/relationships/hyperlink" Target="https://ple.cl.df.gov.br/" TargetMode="External"/><Relationship Id="rId697" Type="http://schemas.openxmlformats.org/officeDocument/2006/relationships/hyperlink" Target="https://ple.cl.df.gov.br/" TargetMode="External"/><Relationship Id="rId252" Type="http://schemas.openxmlformats.org/officeDocument/2006/relationships/hyperlink" Target="https://ple.cl.df.gov.br/" TargetMode="External"/><Relationship Id="rId1187" Type="http://schemas.openxmlformats.org/officeDocument/2006/relationships/hyperlink" Target="https://www.cl.df.gov.br/web/guest/proposicao/-/documentos/REQ_1811_2025" TargetMode="External"/><Relationship Id="rId112" Type="http://schemas.openxmlformats.org/officeDocument/2006/relationships/hyperlink" Target="https://ple.cl.df.gov.br/" TargetMode="External"/><Relationship Id="rId557" Type="http://schemas.openxmlformats.org/officeDocument/2006/relationships/hyperlink" Target="https://ple.cl.df.gov.br/" TargetMode="External"/><Relationship Id="rId764" Type="http://schemas.openxmlformats.org/officeDocument/2006/relationships/hyperlink" Target="https://ple.cl.df.gov.br/" TargetMode="External"/><Relationship Id="rId971" Type="http://schemas.openxmlformats.org/officeDocument/2006/relationships/hyperlink" Target="https://ple.cl.df.gov.br/" TargetMode="External"/><Relationship Id="rId417" Type="http://schemas.openxmlformats.org/officeDocument/2006/relationships/hyperlink" Target="https://ple.cl.df.gov.br/" TargetMode="External"/><Relationship Id="rId624" Type="http://schemas.openxmlformats.org/officeDocument/2006/relationships/hyperlink" Target="https://ple.cl.df.gov.br/" TargetMode="External"/><Relationship Id="rId831" Type="http://schemas.openxmlformats.org/officeDocument/2006/relationships/hyperlink" Target="https://ple.cl.df.gov.br/" TargetMode="External"/><Relationship Id="rId1047" Type="http://schemas.openxmlformats.org/officeDocument/2006/relationships/hyperlink" Target="https://ple.cl.df.gov.br/" TargetMode="External"/><Relationship Id="rId929" Type="http://schemas.openxmlformats.org/officeDocument/2006/relationships/hyperlink" Target="https://ple.cl.df.gov.br/" TargetMode="External"/><Relationship Id="rId1114" Type="http://schemas.openxmlformats.org/officeDocument/2006/relationships/hyperlink" Target="https://ple.cl.df.gov.br/" TargetMode="External"/><Relationship Id="rId58" Type="http://schemas.openxmlformats.org/officeDocument/2006/relationships/hyperlink" Target="https://ple.cl.df.gov.br/" TargetMode="External"/><Relationship Id="rId274" Type="http://schemas.openxmlformats.org/officeDocument/2006/relationships/hyperlink" Target="https://ple.cl.df.gov.br/" TargetMode="External"/><Relationship Id="rId481" Type="http://schemas.openxmlformats.org/officeDocument/2006/relationships/hyperlink" Target="https://ple.cl.df.gov.br/" TargetMode="External"/><Relationship Id="rId134" Type="http://schemas.openxmlformats.org/officeDocument/2006/relationships/hyperlink" Target="https://ple.cl.df.gov.br/" TargetMode="External"/><Relationship Id="rId579" Type="http://schemas.openxmlformats.org/officeDocument/2006/relationships/hyperlink" Target="https://ple.cl.df.gov.br/" TargetMode="External"/><Relationship Id="rId786" Type="http://schemas.openxmlformats.org/officeDocument/2006/relationships/hyperlink" Target="https://ple.cl.df.gov.br/" TargetMode="External"/><Relationship Id="rId993" Type="http://schemas.openxmlformats.org/officeDocument/2006/relationships/hyperlink" Target="https://ple.cl.df.gov.br/" TargetMode="External"/><Relationship Id="rId341" Type="http://schemas.openxmlformats.org/officeDocument/2006/relationships/hyperlink" Target="https://ple.cl.df.gov.br/" TargetMode="External"/><Relationship Id="rId439" Type="http://schemas.openxmlformats.org/officeDocument/2006/relationships/hyperlink" Target="https://ple.cl.df.gov.br/" TargetMode="External"/><Relationship Id="rId646" Type="http://schemas.openxmlformats.org/officeDocument/2006/relationships/hyperlink" Target="https://ple.cl.df.gov.br/" TargetMode="External"/><Relationship Id="rId1069" Type="http://schemas.openxmlformats.org/officeDocument/2006/relationships/hyperlink" Target="https://ple.cl.df.gov.br/" TargetMode="External"/><Relationship Id="rId201" Type="http://schemas.openxmlformats.org/officeDocument/2006/relationships/hyperlink" Target="https://ple.cl.df.gov.br/" TargetMode="External"/><Relationship Id="rId506" Type="http://schemas.openxmlformats.org/officeDocument/2006/relationships/hyperlink" Target="https://ple.cl.df.gov.br/" TargetMode="External"/><Relationship Id="rId853" Type="http://schemas.openxmlformats.org/officeDocument/2006/relationships/hyperlink" Target="https://ple.cl.df.gov.br/" TargetMode="External"/><Relationship Id="rId1136" Type="http://schemas.openxmlformats.org/officeDocument/2006/relationships/hyperlink" Target="https://ple.cl.df.gov.br/" TargetMode="External"/><Relationship Id="rId713" Type="http://schemas.openxmlformats.org/officeDocument/2006/relationships/hyperlink" Target="https://ple.cl.df.gov.br/" TargetMode="External"/><Relationship Id="rId920" Type="http://schemas.openxmlformats.org/officeDocument/2006/relationships/hyperlink" Target="https://ple.cl.df.gov.br/" TargetMode="External"/><Relationship Id="rId1203" Type="http://schemas.openxmlformats.org/officeDocument/2006/relationships/hyperlink" Target="https://ple.cl.df.gov.br/" TargetMode="External"/><Relationship Id="rId296" Type="http://schemas.openxmlformats.org/officeDocument/2006/relationships/hyperlink" Target="https://ple.cl.df.gov.br/" TargetMode="External"/><Relationship Id="rId156" Type="http://schemas.openxmlformats.org/officeDocument/2006/relationships/hyperlink" Target="https://ple.cl.df.gov.br/" TargetMode="External"/><Relationship Id="rId363" Type="http://schemas.openxmlformats.org/officeDocument/2006/relationships/hyperlink" Target="https://ple.cl.df.gov.br/" TargetMode="External"/><Relationship Id="rId570" Type="http://schemas.openxmlformats.org/officeDocument/2006/relationships/hyperlink" Target="https://ple.cl.df.gov.br/" TargetMode="External"/><Relationship Id="rId223" Type="http://schemas.openxmlformats.org/officeDocument/2006/relationships/hyperlink" Target="https://ple.cl.df.gov.br/" TargetMode="External"/><Relationship Id="rId430" Type="http://schemas.openxmlformats.org/officeDocument/2006/relationships/hyperlink" Target="https://ple.cl.df.gov.br/" TargetMode="External"/><Relationship Id="rId668" Type="http://schemas.openxmlformats.org/officeDocument/2006/relationships/hyperlink" Target="https://ple.cl.df.gov.br/" TargetMode="External"/><Relationship Id="rId875" Type="http://schemas.openxmlformats.org/officeDocument/2006/relationships/hyperlink" Target="https://ple.cl.df.gov.br/" TargetMode="External"/><Relationship Id="rId1060" Type="http://schemas.openxmlformats.org/officeDocument/2006/relationships/hyperlink" Target="https://ple.cl.df.gov.br/" TargetMode="External"/><Relationship Id="rId18" Type="http://schemas.openxmlformats.org/officeDocument/2006/relationships/hyperlink" Target="https://ple.cl.df.gov.br/" TargetMode="External"/><Relationship Id="rId528" Type="http://schemas.openxmlformats.org/officeDocument/2006/relationships/hyperlink" Target="https://ple.cl.df.gov.br/" TargetMode="External"/><Relationship Id="rId735" Type="http://schemas.openxmlformats.org/officeDocument/2006/relationships/hyperlink" Target="https://ple.cl.df.gov.br/" TargetMode="External"/><Relationship Id="rId942" Type="http://schemas.openxmlformats.org/officeDocument/2006/relationships/hyperlink" Target="https://ple.cl.df.gov.br/" TargetMode="External"/><Relationship Id="rId1158" Type="http://schemas.openxmlformats.org/officeDocument/2006/relationships/hyperlink" Target="https://ple.cl.df.gov.br/" TargetMode="External"/><Relationship Id="rId167" Type="http://schemas.openxmlformats.org/officeDocument/2006/relationships/hyperlink" Target="https://ple.cl.df.gov.br/" TargetMode="External"/><Relationship Id="rId374" Type="http://schemas.openxmlformats.org/officeDocument/2006/relationships/hyperlink" Target="https://ple.cl.df.gov.br/" TargetMode="External"/><Relationship Id="rId581" Type="http://schemas.openxmlformats.org/officeDocument/2006/relationships/hyperlink" Target="https://ple.cl.df.gov.br/" TargetMode="External"/><Relationship Id="rId1018" Type="http://schemas.openxmlformats.org/officeDocument/2006/relationships/hyperlink" Target="https://ple.cl.df.gov.br/" TargetMode="External"/><Relationship Id="rId71" Type="http://schemas.openxmlformats.org/officeDocument/2006/relationships/hyperlink" Target="https://ple.cl.df.gov.br/" TargetMode="External"/><Relationship Id="rId234" Type="http://schemas.openxmlformats.org/officeDocument/2006/relationships/hyperlink" Target="https://ple.cl.df.gov.br/" TargetMode="External"/><Relationship Id="rId679" Type="http://schemas.openxmlformats.org/officeDocument/2006/relationships/hyperlink" Target="https://ple.cl.df.gov.br/" TargetMode="External"/><Relationship Id="rId802" Type="http://schemas.openxmlformats.org/officeDocument/2006/relationships/hyperlink" Target="https://ple.cl.df.gov.br/" TargetMode="External"/><Relationship Id="rId886"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441" Type="http://schemas.openxmlformats.org/officeDocument/2006/relationships/hyperlink" Target="https://ple.cl.df.gov.br/" TargetMode="External"/><Relationship Id="rId539" Type="http://schemas.openxmlformats.org/officeDocument/2006/relationships/hyperlink" Target="https://ple.cl.df.gov.br/" TargetMode="External"/><Relationship Id="rId746" Type="http://schemas.openxmlformats.org/officeDocument/2006/relationships/hyperlink" Target="https://ple.cl.df.gov.br/" TargetMode="External"/><Relationship Id="rId1071" Type="http://schemas.openxmlformats.org/officeDocument/2006/relationships/hyperlink" Target="https://ple.cl.df.gov.br/" TargetMode="External"/><Relationship Id="rId1169" Type="http://schemas.openxmlformats.org/officeDocument/2006/relationships/hyperlink" Target="https://ple.cl.df.gov.br/" TargetMode="External"/><Relationship Id="rId178" Type="http://schemas.openxmlformats.org/officeDocument/2006/relationships/hyperlink" Target="https://ple.cl.df.gov.br/" TargetMode="External"/><Relationship Id="rId301" Type="http://schemas.openxmlformats.org/officeDocument/2006/relationships/hyperlink" Target="https://ple.cl.df.gov.br/" TargetMode="External"/><Relationship Id="rId953" Type="http://schemas.openxmlformats.org/officeDocument/2006/relationships/hyperlink" Target="https://ple.cl.df.gov.br/" TargetMode="External"/><Relationship Id="rId1029" Type="http://schemas.openxmlformats.org/officeDocument/2006/relationships/hyperlink" Target="https://ple.cl.df.gov.br/" TargetMode="External"/><Relationship Id="rId82" Type="http://schemas.openxmlformats.org/officeDocument/2006/relationships/hyperlink" Target="https://ple.cl.df.gov.br/" TargetMode="External"/><Relationship Id="rId385" Type="http://schemas.openxmlformats.org/officeDocument/2006/relationships/hyperlink" Target="https://ple.cl.df.gov.br/" TargetMode="External"/><Relationship Id="rId592" Type="http://schemas.openxmlformats.org/officeDocument/2006/relationships/hyperlink" Target="https://ple.cl.df.gov.br/" TargetMode="External"/><Relationship Id="rId606" Type="http://schemas.openxmlformats.org/officeDocument/2006/relationships/hyperlink" Target="https://ple.cl.df.gov.br/" TargetMode="External"/><Relationship Id="rId813" Type="http://schemas.openxmlformats.org/officeDocument/2006/relationships/hyperlink" Target="https://ple.cl.df.gov.br/" TargetMode="External"/><Relationship Id="rId245" Type="http://schemas.openxmlformats.org/officeDocument/2006/relationships/hyperlink" Target="https://ple.cl.df.gov.br/" TargetMode="External"/><Relationship Id="rId452" Type="http://schemas.openxmlformats.org/officeDocument/2006/relationships/hyperlink" Target="https://ple.cl.df.gov.br/" TargetMode="External"/><Relationship Id="rId897" Type="http://schemas.openxmlformats.org/officeDocument/2006/relationships/hyperlink" Target="https://ple.cl.df.gov.br/" TargetMode="External"/><Relationship Id="rId1082" Type="http://schemas.openxmlformats.org/officeDocument/2006/relationships/hyperlink" Target="https://ple.cl.df.gov.br/" TargetMode="External"/><Relationship Id="rId105" Type="http://schemas.openxmlformats.org/officeDocument/2006/relationships/hyperlink" Target="https://ple.cl.df.gov.br/" TargetMode="External"/><Relationship Id="rId312" Type="http://schemas.openxmlformats.org/officeDocument/2006/relationships/hyperlink" Target="https://ple.cl.df.gov.br/" TargetMode="External"/><Relationship Id="rId757" Type="http://schemas.openxmlformats.org/officeDocument/2006/relationships/hyperlink" Target="https://ple.cl.df.gov.br/" TargetMode="External"/><Relationship Id="rId964" Type="http://schemas.openxmlformats.org/officeDocument/2006/relationships/hyperlink" Target="https://ple.cl.df.gov.br/" TargetMode="External"/><Relationship Id="rId93" Type="http://schemas.openxmlformats.org/officeDocument/2006/relationships/hyperlink" Target="https://ple.cl.df.gov.br/" TargetMode="External"/><Relationship Id="rId189" Type="http://schemas.openxmlformats.org/officeDocument/2006/relationships/hyperlink" Target="https://ple.cl.df.gov.br/" TargetMode="External"/><Relationship Id="rId396" Type="http://schemas.openxmlformats.org/officeDocument/2006/relationships/hyperlink" Target="https://ple.cl.df.gov.br/" TargetMode="External"/><Relationship Id="rId617" Type="http://schemas.openxmlformats.org/officeDocument/2006/relationships/hyperlink" Target="https://ple.cl.df.gov.br/" TargetMode="External"/><Relationship Id="rId824" Type="http://schemas.openxmlformats.org/officeDocument/2006/relationships/hyperlink" Target="https://ple.cl.df.gov.br/" TargetMode="External"/><Relationship Id="rId256" Type="http://schemas.openxmlformats.org/officeDocument/2006/relationships/hyperlink" Target="https://ple.cl.df.gov.br/" TargetMode="External"/><Relationship Id="rId463" Type="http://schemas.openxmlformats.org/officeDocument/2006/relationships/hyperlink" Target="https://ple.cl.df.gov.br/" TargetMode="External"/><Relationship Id="rId670" Type="http://schemas.openxmlformats.org/officeDocument/2006/relationships/hyperlink" Target="https://ple.cl.df.gov.br/" TargetMode="External"/><Relationship Id="rId1093" Type="http://schemas.openxmlformats.org/officeDocument/2006/relationships/hyperlink" Target="https://ple.cl.df.gov.br/" TargetMode="External"/><Relationship Id="rId1107" Type="http://schemas.openxmlformats.org/officeDocument/2006/relationships/hyperlink" Target="https://ple.cl.df.gov.br/" TargetMode="External"/><Relationship Id="rId116" Type="http://schemas.openxmlformats.org/officeDocument/2006/relationships/hyperlink" Target="https://ple.cl.df.gov.br/" TargetMode="External"/><Relationship Id="rId323" Type="http://schemas.openxmlformats.org/officeDocument/2006/relationships/hyperlink" Target="https://ple.cl.df.gov.br/" TargetMode="External"/><Relationship Id="rId530" Type="http://schemas.openxmlformats.org/officeDocument/2006/relationships/hyperlink" Target="https://ple.cl.df.gov.br/" TargetMode="External"/><Relationship Id="rId768" Type="http://schemas.openxmlformats.org/officeDocument/2006/relationships/hyperlink" Target="https://ple.cl.df.gov.br/" TargetMode="External"/><Relationship Id="rId975" Type="http://schemas.openxmlformats.org/officeDocument/2006/relationships/hyperlink" Target="https://ple.cl.df.gov.br/" TargetMode="External"/><Relationship Id="rId1160" Type="http://schemas.openxmlformats.org/officeDocument/2006/relationships/hyperlink" Target="https://ple.cl.df.gov.br/" TargetMode="External"/><Relationship Id="rId20" Type="http://schemas.openxmlformats.org/officeDocument/2006/relationships/hyperlink" Target="https://ple.cl.df.gov.br/" TargetMode="External"/><Relationship Id="rId628" Type="http://schemas.openxmlformats.org/officeDocument/2006/relationships/hyperlink" Target="https://ple.cl.df.gov.br/" TargetMode="External"/><Relationship Id="rId835" Type="http://schemas.openxmlformats.org/officeDocument/2006/relationships/hyperlink" Target="https://ple.cl.df.gov.br/" TargetMode="External"/><Relationship Id="rId267" Type="http://schemas.openxmlformats.org/officeDocument/2006/relationships/hyperlink" Target="https://ple.cl.df.gov.br/" TargetMode="External"/><Relationship Id="rId474" Type="http://schemas.openxmlformats.org/officeDocument/2006/relationships/hyperlink" Target="https://ple.cl.df.gov.br/" TargetMode="External"/><Relationship Id="rId1020" Type="http://schemas.openxmlformats.org/officeDocument/2006/relationships/hyperlink" Target="https://ple.cl.df.gov.br/" TargetMode="External"/><Relationship Id="rId1118" Type="http://schemas.openxmlformats.org/officeDocument/2006/relationships/hyperlink" Target="https://ple.cl.df.gov.br/" TargetMode="External"/><Relationship Id="rId127" Type="http://schemas.openxmlformats.org/officeDocument/2006/relationships/hyperlink" Target="https://ple.cl.df.gov.br/" TargetMode="External"/><Relationship Id="rId681" Type="http://schemas.openxmlformats.org/officeDocument/2006/relationships/hyperlink" Target="https://ple.cl.df.gov.br/" TargetMode="External"/><Relationship Id="rId779" Type="http://schemas.openxmlformats.org/officeDocument/2006/relationships/hyperlink" Target="https://ple.cl.df.gov.br/" TargetMode="External"/><Relationship Id="rId902" Type="http://schemas.openxmlformats.org/officeDocument/2006/relationships/hyperlink" Target="https://ple.cl.df.gov.br/" TargetMode="External"/><Relationship Id="rId986" Type="http://schemas.openxmlformats.org/officeDocument/2006/relationships/hyperlink" Target="https://ple.cl.df.gov.br/" TargetMode="External"/><Relationship Id="rId31" Type="http://schemas.openxmlformats.org/officeDocument/2006/relationships/hyperlink" Target="https://ple.cl.df.gov.br/" TargetMode="External"/><Relationship Id="rId334" Type="http://schemas.openxmlformats.org/officeDocument/2006/relationships/hyperlink" Target="https://ple.cl.df.gov.br/" TargetMode="External"/><Relationship Id="rId541" Type="http://schemas.openxmlformats.org/officeDocument/2006/relationships/hyperlink" Target="https://ple.cl.df.gov.br/" TargetMode="External"/><Relationship Id="rId639" Type="http://schemas.openxmlformats.org/officeDocument/2006/relationships/hyperlink" Target="https://ple.cl.df.gov.br/" TargetMode="External"/><Relationship Id="rId1171" Type="http://schemas.openxmlformats.org/officeDocument/2006/relationships/hyperlink" Target="https://ple.cl.df.gov.br/" TargetMode="External"/><Relationship Id="rId180" Type="http://schemas.openxmlformats.org/officeDocument/2006/relationships/hyperlink" Target="https://ple.cl.df.gov.br/" TargetMode="External"/><Relationship Id="rId278" Type="http://schemas.openxmlformats.org/officeDocument/2006/relationships/hyperlink" Target="https://ple.cl.df.gov.br/" TargetMode="External"/><Relationship Id="rId401" Type="http://schemas.openxmlformats.org/officeDocument/2006/relationships/hyperlink" Target="https://ple.cl.df.gov.br/" TargetMode="External"/><Relationship Id="rId846" Type="http://schemas.openxmlformats.org/officeDocument/2006/relationships/hyperlink" Target="https://ple.cl.df.gov.br/" TargetMode="External"/><Relationship Id="rId1031" Type="http://schemas.openxmlformats.org/officeDocument/2006/relationships/hyperlink" Target="https://ple.cl.df.gov.br/" TargetMode="External"/><Relationship Id="rId1129" Type="http://schemas.openxmlformats.org/officeDocument/2006/relationships/hyperlink" Target="https://ple.cl.df.gov.br/" TargetMode="External"/><Relationship Id="rId485" Type="http://schemas.openxmlformats.org/officeDocument/2006/relationships/hyperlink" Target="https://ple.cl.df.gov.br/" TargetMode="External"/><Relationship Id="rId692" Type="http://schemas.openxmlformats.org/officeDocument/2006/relationships/hyperlink" Target="https://ple.cl.df.gov.br/" TargetMode="External"/><Relationship Id="rId706" Type="http://schemas.openxmlformats.org/officeDocument/2006/relationships/hyperlink" Target="https://ple.cl.df.gov.br/" TargetMode="External"/><Relationship Id="rId913" Type="http://schemas.openxmlformats.org/officeDocument/2006/relationships/hyperlink" Target="https://ple.cl.df.gov.br/" TargetMode="External"/><Relationship Id="rId42" Type="http://schemas.openxmlformats.org/officeDocument/2006/relationships/hyperlink" Target="https://ple.cl.df.gov.br/" TargetMode="External"/><Relationship Id="rId138" Type="http://schemas.openxmlformats.org/officeDocument/2006/relationships/hyperlink" Target="https://ple.cl.df.gov.br/" TargetMode="External"/><Relationship Id="rId345" Type="http://schemas.openxmlformats.org/officeDocument/2006/relationships/hyperlink" Target="https://ple.cl.df.gov.br/" TargetMode="External"/><Relationship Id="rId552" Type="http://schemas.openxmlformats.org/officeDocument/2006/relationships/hyperlink" Target="https://ple.cl.df.gov.br/" TargetMode="External"/><Relationship Id="rId997" Type="http://schemas.openxmlformats.org/officeDocument/2006/relationships/hyperlink" Target="https://ple.cl.df.gov.br/" TargetMode="External"/><Relationship Id="rId1182" Type="http://schemas.openxmlformats.org/officeDocument/2006/relationships/hyperlink" Target="https://www.cl.df.gov.br/web/guest/proposicao/-/documentos/REQ_1811_2025" TargetMode="External"/><Relationship Id="rId191" Type="http://schemas.openxmlformats.org/officeDocument/2006/relationships/hyperlink" Target="https://ple.cl.df.gov.br/" TargetMode="External"/><Relationship Id="rId205" Type="http://schemas.openxmlformats.org/officeDocument/2006/relationships/hyperlink" Target="https://ple.cl.df.gov.br/" TargetMode="External"/><Relationship Id="rId412" Type="http://schemas.openxmlformats.org/officeDocument/2006/relationships/hyperlink" Target="https://ple.cl.df.gov.br/" TargetMode="External"/><Relationship Id="rId857" Type="http://schemas.openxmlformats.org/officeDocument/2006/relationships/hyperlink" Target="https://ple.cl.df.gov.br/" TargetMode="External"/><Relationship Id="rId1042" Type="http://schemas.openxmlformats.org/officeDocument/2006/relationships/hyperlink" Target="https://ple.cl.df.gov.br/" TargetMode="External"/><Relationship Id="rId289" Type="http://schemas.openxmlformats.org/officeDocument/2006/relationships/hyperlink" Target="https://ple.cl.df.gov.br/" TargetMode="External"/><Relationship Id="rId496" Type="http://schemas.openxmlformats.org/officeDocument/2006/relationships/hyperlink" Target="https://ple.cl.df.gov.br/" TargetMode="External"/><Relationship Id="rId717" Type="http://schemas.openxmlformats.org/officeDocument/2006/relationships/hyperlink" Target="https://ple.cl.df.gov.br/" TargetMode="External"/><Relationship Id="rId924" Type="http://schemas.openxmlformats.org/officeDocument/2006/relationships/hyperlink" Target="https://ple.cl.df.gov.br/" TargetMode="External"/><Relationship Id="rId53" Type="http://schemas.openxmlformats.org/officeDocument/2006/relationships/hyperlink" Target="https://ple.cl.df.gov.br/" TargetMode="External"/><Relationship Id="rId149" Type="http://schemas.openxmlformats.org/officeDocument/2006/relationships/hyperlink" Target="https://ple.cl.df.gov.br/" TargetMode="External"/><Relationship Id="rId356" Type="http://schemas.openxmlformats.org/officeDocument/2006/relationships/hyperlink" Target="https://ple.cl.df.gov.br/" TargetMode="External"/><Relationship Id="rId563" Type="http://schemas.openxmlformats.org/officeDocument/2006/relationships/hyperlink" Target="https://ple.cl.df.gov.br/" TargetMode="External"/><Relationship Id="rId770" Type="http://schemas.openxmlformats.org/officeDocument/2006/relationships/hyperlink" Target="https://ple.cl.df.gov.br/" TargetMode="External"/><Relationship Id="rId1193" Type="http://schemas.openxmlformats.org/officeDocument/2006/relationships/hyperlink" Target="https://www.cl.df.gov.br/web/guest/proposicao/-/documentos/REQ_1847_2025" TargetMode="External"/><Relationship Id="rId1207" Type="http://schemas.openxmlformats.org/officeDocument/2006/relationships/hyperlink" Target="https://ple.cl.df.gov.br/" TargetMode="External"/><Relationship Id="rId216" Type="http://schemas.openxmlformats.org/officeDocument/2006/relationships/hyperlink" Target="https://ple.cl.df.gov.br/" TargetMode="External"/><Relationship Id="rId423" Type="http://schemas.openxmlformats.org/officeDocument/2006/relationships/hyperlink" Target="https://ple.cl.df.gov.br/" TargetMode="External"/><Relationship Id="rId868" Type="http://schemas.openxmlformats.org/officeDocument/2006/relationships/hyperlink" Target="https://ple.cl.df.gov.br/" TargetMode="External"/><Relationship Id="rId1053" Type="http://schemas.openxmlformats.org/officeDocument/2006/relationships/hyperlink" Target="https://ple.cl.df.gov.br/" TargetMode="External"/><Relationship Id="rId630" Type="http://schemas.openxmlformats.org/officeDocument/2006/relationships/hyperlink" Target="https://ple.cl.df.gov.br/" TargetMode="External"/><Relationship Id="rId728" Type="http://schemas.openxmlformats.org/officeDocument/2006/relationships/hyperlink" Target="https://ple.cl.df.gov.br/" TargetMode="External"/><Relationship Id="rId935" Type="http://schemas.openxmlformats.org/officeDocument/2006/relationships/hyperlink" Target="https://ple.cl.df.gov.br/" TargetMode="External"/><Relationship Id="rId64" Type="http://schemas.openxmlformats.org/officeDocument/2006/relationships/hyperlink" Target="https://ple.cl.df.gov.br/" TargetMode="External"/><Relationship Id="rId367" Type="http://schemas.openxmlformats.org/officeDocument/2006/relationships/hyperlink" Target="https://ple.cl.df.gov.br/" TargetMode="External"/><Relationship Id="rId574" Type="http://schemas.openxmlformats.org/officeDocument/2006/relationships/hyperlink" Target="https://ple.cl.df.gov.br/" TargetMode="External"/><Relationship Id="rId1120" Type="http://schemas.openxmlformats.org/officeDocument/2006/relationships/hyperlink" Target="https://ple.cl.df.gov.br/" TargetMode="External"/><Relationship Id="rId227" Type="http://schemas.openxmlformats.org/officeDocument/2006/relationships/hyperlink" Target="https://ple.cl.df.gov.br/" TargetMode="External"/><Relationship Id="rId781" Type="http://schemas.openxmlformats.org/officeDocument/2006/relationships/hyperlink" Target="https://ple.cl.df.gov.br/" TargetMode="External"/><Relationship Id="rId879" Type="http://schemas.openxmlformats.org/officeDocument/2006/relationships/hyperlink" Target="https://ple.cl.df.gov.br/" TargetMode="External"/><Relationship Id="rId434" Type="http://schemas.openxmlformats.org/officeDocument/2006/relationships/hyperlink" Target="https://ple.cl.df.gov.br/" TargetMode="External"/><Relationship Id="rId641" Type="http://schemas.openxmlformats.org/officeDocument/2006/relationships/hyperlink" Target="https://ple.cl.df.gov.br/" TargetMode="External"/><Relationship Id="rId739" Type="http://schemas.openxmlformats.org/officeDocument/2006/relationships/hyperlink" Target="https://ple.cl.df.gov.br/" TargetMode="External"/><Relationship Id="rId1064" Type="http://schemas.openxmlformats.org/officeDocument/2006/relationships/hyperlink" Target="https://ple.cl.df.gov.br/" TargetMode="External"/><Relationship Id="rId280" Type="http://schemas.openxmlformats.org/officeDocument/2006/relationships/hyperlink" Target="https://ple.cl.df.gov.br/" TargetMode="External"/><Relationship Id="rId501" Type="http://schemas.openxmlformats.org/officeDocument/2006/relationships/hyperlink" Target="https://ple.cl.df.gov.br/" TargetMode="External"/><Relationship Id="rId946" Type="http://schemas.openxmlformats.org/officeDocument/2006/relationships/hyperlink" Target="https://ple.cl.df.gov.br/" TargetMode="External"/><Relationship Id="rId1131" Type="http://schemas.openxmlformats.org/officeDocument/2006/relationships/hyperlink" Target="https://ple.cl.df.gov.br/" TargetMode="External"/><Relationship Id="rId75" Type="http://schemas.openxmlformats.org/officeDocument/2006/relationships/hyperlink" Target="https://ple.cl.df.gov.br/" TargetMode="External"/><Relationship Id="rId140" Type="http://schemas.openxmlformats.org/officeDocument/2006/relationships/hyperlink" Target="https://ple.cl.df.gov.br/" TargetMode="External"/><Relationship Id="rId378" Type="http://schemas.openxmlformats.org/officeDocument/2006/relationships/hyperlink" Target="https://ple.cl.df.gov.br/" TargetMode="External"/><Relationship Id="rId585" Type="http://schemas.openxmlformats.org/officeDocument/2006/relationships/hyperlink" Target="https://ple.cl.df.gov.br/" TargetMode="External"/><Relationship Id="rId792" Type="http://schemas.openxmlformats.org/officeDocument/2006/relationships/hyperlink" Target="https://ple.cl.df.gov.br/" TargetMode="External"/><Relationship Id="rId806" Type="http://schemas.openxmlformats.org/officeDocument/2006/relationships/hyperlink" Target="https://ple.cl.df.gov.br/" TargetMode="External"/><Relationship Id="rId6" Type="http://schemas.openxmlformats.org/officeDocument/2006/relationships/hyperlink" Target="https://ple.cl.df.gov.br/" TargetMode="External"/><Relationship Id="rId238" Type="http://schemas.openxmlformats.org/officeDocument/2006/relationships/hyperlink" Target="https://ple.cl.df.gov.br/" TargetMode="External"/><Relationship Id="rId445" Type="http://schemas.openxmlformats.org/officeDocument/2006/relationships/hyperlink" Target="https://ple.cl.df.gov.br/" TargetMode="External"/><Relationship Id="rId652" Type="http://schemas.openxmlformats.org/officeDocument/2006/relationships/hyperlink" Target="https://ple.cl.df.gov.br/" TargetMode="External"/><Relationship Id="rId1075" Type="http://schemas.openxmlformats.org/officeDocument/2006/relationships/hyperlink" Target="https://ple.cl.df.gov.br/" TargetMode="External"/><Relationship Id="rId291" Type="http://schemas.openxmlformats.org/officeDocument/2006/relationships/hyperlink" Target="https://ple.cl.df.gov.br/" TargetMode="External"/><Relationship Id="rId305" Type="http://schemas.openxmlformats.org/officeDocument/2006/relationships/hyperlink" Target="https://ple.cl.df.gov.br/" TargetMode="External"/><Relationship Id="rId512" Type="http://schemas.openxmlformats.org/officeDocument/2006/relationships/hyperlink" Target="https://ple.cl.df.gov.br/" TargetMode="External"/><Relationship Id="rId957" Type="http://schemas.openxmlformats.org/officeDocument/2006/relationships/hyperlink" Target="https://ple.cl.df.gov.br/" TargetMode="External"/><Relationship Id="rId1142" Type="http://schemas.openxmlformats.org/officeDocument/2006/relationships/hyperlink" Target="https://ple.cl.df.gov.br/" TargetMode="External"/><Relationship Id="rId86" Type="http://schemas.openxmlformats.org/officeDocument/2006/relationships/hyperlink" Target="https://ple.cl.df.gov.br/" TargetMode="External"/><Relationship Id="rId151" Type="http://schemas.openxmlformats.org/officeDocument/2006/relationships/hyperlink" Target="https://ple.cl.df.gov.br/" TargetMode="External"/><Relationship Id="rId389" Type="http://schemas.openxmlformats.org/officeDocument/2006/relationships/hyperlink" Target="https://ple.cl.df.gov.br/" TargetMode="External"/><Relationship Id="rId596" Type="http://schemas.openxmlformats.org/officeDocument/2006/relationships/hyperlink" Target="https://ple.cl.df.gov.br/" TargetMode="External"/><Relationship Id="rId817" Type="http://schemas.openxmlformats.org/officeDocument/2006/relationships/hyperlink" Target="https://ple.cl.df.gov.br/" TargetMode="External"/><Relationship Id="rId1002" Type="http://schemas.openxmlformats.org/officeDocument/2006/relationships/hyperlink" Target="https://ple.cl.df.gov.br/" TargetMode="External"/><Relationship Id="rId249" Type="http://schemas.openxmlformats.org/officeDocument/2006/relationships/hyperlink" Target="https://ple.cl.df.gov.br/" TargetMode="External"/><Relationship Id="rId456" Type="http://schemas.openxmlformats.org/officeDocument/2006/relationships/hyperlink" Target="https://ple.cl.df.gov.br/" TargetMode="External"/><Relationship Id="rId663" Type="http://schemas.openxmlformats.org/officeDocument/2006/relationships/hyperlink" Target="https://ple.cl.df.gov.br/" TargetMode="External"/><Relationship Id="rId870" Type="http://schemas.openxmlformats.org/officeDocument/2006/relationships/hyperlink" Target="https://ple.cl.df.gov.br/" TargetMode="External"/><Relationship Id="rId1086" Type="http://schemas.openxmlformats.org/officeDocument/2006/relationships/hyperlink" Target="https://ple.cl.df.gov.br/" TargetMode="External"/><Relationship Id="rId13" Type="http://schemas.openxmlformats.org/officeDocument/2006/relationships/hyperlink" Target="https://ple.cl.df.gov.br/" TargetMode="External"/><Relationship Id="rId109" Type="http://schemas.openxmlformats.org/officeDocument/2006/relationships/hyperlink" Target="https://ple.cl.df.gov.br/" TargetMode="External"/><Relationship Id="rId316" Type="http://schemas.openxmlformats.org/officeDocument/2006/relationships/hyperlink" Target="https://ple.cl.df.gov.br/" TargetMode="External"/><Relationship Id="rId523" Type="http://schemas.openxmlformats.org/officeDocument/2006/relationships/hyperlink" Target="https://ple.cl.df.gov.br/" TargetMode="External"/><Relationship Id="rId968" Type="http://schemas.openxmlformats.org/officeDocument/2006/relationships/hyperlink" Target="https://ple.cl.df.gov.br/" TargetMode="External"/><Relationship Id="rId1153" Type="http://schemas.openxmlformats.org/officeDocument/2006/relationships/hyperlink" Target="https://ple.cl.df.gov.br/" TargetMode="External"/><Relationship Id="rId97" Type="http://schemas.openxmlformats.org/officeDocument/2006/relationships/hyperlink" Target="https://ple.cl.df.gov.br/" TargetMode="External"/><Relationship Id="rId730" Type="http://schemas.openxmlformats.org/officeDocument/2006/relationships/hyperlink" Target="https://ple.cl.df.gov.br/" TargetMode="External"/><Relationship Id="rId828" Type="http://schemas.openxmlformats.org/officeDocument/2006/relationships/hyperlink" Target="https://ple.cl.df.gov.br/" TargetMode="External"/><Relationship Id="rId1013" Type="http://schemas.openxmlformats.org/officeDocument/2006/relationships/hyperlink" Target="https://ple.cl.df.gov.br/" TargetMode="External"/><Relationship Id="rId162" Type="http://schemas.openxmlformats.org/officeDocument/2006/relationships/hyperlink" Target="https://ple.cl.df.gov.br/" TargetMode="External"/><Relationship Id="rId467" Type="http://schemas.openxmlformats.org/officeDocument/2006/relationships/hyperlink" Target="https://ple.cl.df.gov.br/" TargetMode="External"/><Relationship Id="rId1097" Type="http://schemas.openxmlformats.org/officeDocument/2006/relationships/hyperlink" Target="https://ple.cl.df.gov.br/" TargetMode="External"/><Relationship Id="rId674" Type="http://schemas.openxmlformats.org/officeDocument/2006/relationships/hyperlink" Target="https://ple.cl.df.gov.br/" TargetMode="External"/><Relationship Id="rId881" Type="http://schemas.openxmlformats.org/officeDocument/2006/relationships/hyperlink" Target="https://ple.cl.df.gov.br/" TargetMode="External"/><Relationship Id="rId979" Type="http://schemas.openxmlformats.org/officeDocument/2006/relationships/hyperlink" Target="https://ple.cl.df.gov.br/" TargetMode="External"/><Relationship Id="rId24" Type="http://schemas.openxmlformats.org/officeDocument/2006/relationships/hyperlink" Target="https://ple.cl.df.gov.br/" TargetMode="External"/><Relationship Id="rId327" Type="http://schemas.openxmlformats.org/officeDocument/2006/relationships/hyperlink" Target="https://ple.cl.df.gov.br/" TargetMode="External"/><Relationship Id="rId534" Type="http://schemas.openxmlformats.org/officeDocument/2006/relationships/hyperlink" Target="https://ple.cl.df.gov.br/" TargetMode="External"/><Relationship Id="rId741" Type="http://schemas.openxmlformats.org/officeDocument/2006/relationships/hyperlink" Target="https://ple.cl.df.gov.br/" TargetMode="External"/><Relationship Id="rId839" Type="http://schemas.openxmlformats.org/officeDocument/2006/relationships/hyperlink" Target="https://ple.cl.df.gov.br/" TargetMode="External"/><Relationship Id="rId1164" Type="http://schemas.openxmlformats.org/officeDocument/2006/relationships/hyperlink" Target="https://ple.cl.df.gov.br/" TargetMode="External"/><Relationship Id="rId173" Type="http://schemas.openxmlformats.org/officeDocument/2006/relationships/hyperlink" Target="https://ple.cl.df.gov.br/" TargetMode="External"/><Relationship Id="rId380" Type="http://schemas.openxmlformats.org/officeDocument/2006/relationships/hyperlink" Target="https://ple.cl.df.gov.br/" TargetMode="External"/><Relationship Id="rId601" Type="http://schemas.openxmlformats.org/officeDocument/2006/relationships/hyperlink" Target="https://ple.cl.df.gov.br/" TargetMode="External"/><Relationship Id="rId1024" Type="http://schemas.openxmlformats.org/officeDocument/2006/relationships/hyperlink" Target="https://ple.cl.df.gov.br/" TargetMode="External"/><Relationship Id="rId240" Type="http://schemas.openxmlformats.org/officeDocument/2006/relationships/hyperlink" Target="https://ple.cl.df.gov.br/" TargetMode="External"/><Relationship Id="rId478" Type="http://schemas.openxmlformats.org/officeDocument/2006/relationships/hyperlink" Target="https://ple.cl.df.gov.br/" TargetMode="External"/><Relationship Id="rId685" Type="http://schemas.openxmlformats.org/officeDocument/2006/relationships/hyperlink" Target="https://ple.cl.df.gov.br/" TargetMode="External"/><Relationship Id="rId892" Type="http://schemas.openxmlformats.org/officeDocument/2006/relationships/hyperlink" Target="https://ple.cl.df.gov.br/" TargetMode="External"/><Relationship Id="rId906" Type="http://schemas.openxmlformats.org/officeDocument/2006/relationships/hyperlink" Target="https://ple.cl.df.gov.br/" TargetMode="External"/><Relationship Id="rId35" Type="http://schemas.openxmlformats.org/officeDocument/2006/relationships/hyperlink" Target="https://ple.cl.df.gov.br/" TargetMode="External"/><Relationship Id="rId100" Type="http://schemas.openxmlformats.org/officeDocument/2006/relationships/hyperlink" Target="https://ple.cl.df.gov.br/" TargetMode="External"/><Relationship Id="rId338" Type="http://schemas.openxmlformats.org/officeDocument/2006/relationships/hyperlink" Target="https://ple.cl.df.gov.br/" TargetMode="External"/><Relationship Id="rId545" Type="http://schemas.openxmlformats.org/officeDocument/2006/relationships/hyperlink" Target="https://ple.cl.df.gov.br/" TargetMode="External"/><Relationship Id="rId752" Type="http://schemas.openxmlformats.org/officeDocument/2006/relationships/hyperlink" Target="https://ple.cl.df.gov.br/" TargetMode="External"/><Relationship Id="rId1175" Type="http://schemas.openxmlformats.org/officeDocument/2006/relationships/hyperlink" Target="https://ple.cl.df.gov.br/" TargetMode="External"/><Relationship Id="rId184" Type="http://schemas.openxmlformats.org/officeDocument/2006/relationships/hyperlink" Target="https://ple.cl.df.gov.br/" TargetMode="External"/><Relationship Id="rId391" Type="http://schemas.openxmlformats.org/officeDocument/2006/relationships/hyperlink" Target="https://ple.cl.df.gov.br/" TargetMode="External"/><Relationship Id="rId405" Type="http://schemas.openxmlformats.org/officeDocument/2006/relationships/hyperlink" Target="https://ple.cl.df.gov.br/" TargetMode="External"/><Relationship Id="rId612" Type="http://schemas.openxmlformats.org/officeDocument/2006/relationships/hyperlink" Target="https://ple.cl.df.gov.br/" TargetMode="External"/><Relationship Id="rId1035" Type="http://schemas.openxmlformats.org/officeDocument/2006/relationships/hyperlink" Target="https://ple.cl.df.gov.br/" TargetMode="External"/><Relationship Id="rId251" Type="http://schemas.openxmlformats.org/officeDocument/2006/relationships/hyperlink" Target="https://ple.cl.df.gov.br/" TargetMode="External"/><Relationship Id="rId489" Type="http://schemas.openxmlformats.org/officeDocument/2006/relationships/hyperlink" Target="https://ple.cl.df.gov.br/" TargetMode="External"/><Relationship Id="rId696" Type="http://schemas.openxmlformats.org/officeDocument/2006/relationships/hyperlink" Target="https://ple.cl.df.gov.br/" TargetMode="External"/><Relationship Id="rId917" Type="http://schemas.openxmlformats.org/officeDocument/2006/relationships/hyperlink" Target="https://ple.cl.df.gov.br/" TargetMode="External"/><Relationship Id="rId1102" Type="http://schemas.openxmlformats.org/officeDocument/2006/relationships/hyperlink" Target="https://ple.cl.df.gov.br/" TargetMode="External"/><Relationship Id="rId46" Type="http://schemas.openxmlformats.org/officeDocument/2006/relationships/hyperlink" Target="https://ple.cl.df.gov.br/" TargetMode="External"/><Relationship Id="rId349" Type="http://schemas.openxmlformats.org/officeDocument/2006/relationships/hyperlink" Target="https://ple.cl.df.gov.br/" TargetMode="External"/><Relationship Id="rId556" Type="http://schemas.openxmlformats.org/officeDocument/2006/relationships/hyperlink" Target="https://ple.cl.df.gov.br/" TargetMode="External"/><Relationship Id="rId763" Type="http://schemas.openxmlformats.org/officeDocument/2006/relationships/hyperlink" Target="https://ple.cl.df.gov.br/" TargetMode="External"/><Relationship Id="rId1186" Type="http://schemas.openxmlformats.org/officeDocument/2006/relationships/hyperlink" Target="https://www.cl.df.gov.br/web/guest/proposicao/-/documentos/REQ_1811_2025" TargetMode="External"/><Relationship Id="rId111" Type="http://schemas.openxmlformats.org/officeDocument/2006/relationships/hyperlink" Target="https://ple.cl.df.gov.br/" TargetMode="External"/><Relationship Id="rId195" Type="http://schemas.openxmlformats.org/officeDocument/2006/relationships/hyperlink" Target="https://ple.cl.df.gov.br/" TargetMode="External"/><Relationship Id="rId209" Type="http://schemas.openxmlformats.org/officeDocument/2006/relationships/hyperlink" Target="https://ple.cl.df.gov.br/" TargetMode="External"/><Relationship Id="rId416" Type="http://schemas.openxmlformats.org/officeDocument/2006/relationships/hyperlink" Target="https://ple.cl.df.gov.br/" TargetMode="External"/><Relationship Id="rId970" Type="http://schemas.openxmlformats.org/officeDocument/2006/relationships/hyperlink" Target="https://ple.cl.df.gov.br/" TargetMode="External"/><Relationship Id="rId1046" Type="http://schemas.openxmlformats.org/officeDocument/2006/relationships/hyperlink" Target="https://ple.cl.df.gov.br/" TargetMode="External"/><Relationship Id="rId623" Type="http://schemas.openxmlformats.org/officeDocument/2006/relationships/hyperlink" Target="https://ple.cl.df.gov.br/" TargetMode="External"/><Relationship Id="rId830" Type="http://schemas.openxmlformats.org/officeDocument/2006/relationships/hyperlink" Target="https://ple.cl.df.gov.br/" TargetMode="External"/><Relationship Id="rId928" Type="http://schemas.openxmlformats.org/officeDocument/2006/relationships/hyperlink" Target="https://ple.cl.df.gov.br/" TargetMode="External"/><Relationship Id="rId57" Type="http://schemas.openxmlformats.org/officeDocument/2006/relationships/hyperlink" Target="https://ple.cl.df.gov.br/" TargetMode="External"/><Relationship Id="rId262" Type="http://schemas.openxmlformats.org/officeDocument/2006/relationships/hyperlink" Target="https://ple.cl.df.gov.br/" TargetMode="External"/><Relationship Id="rId567" Type="http://schemas.openxmlformats.org/officeDocument/2006/relationships/hyperlink" Target="https://ple.cl.df.gov.br/" TargetMode="External"/><Relationship Id="rId1113" Type="http://schemas.openxmlformats.org/officeDocument/2006/relationships/hyperlink" Target="https://ple.cl.df.gov.br/" TargetMode="External"/><Relationship Id="rId1197" Type="http://schemas.openxmlformats.org/officeDocument/2006/relationships/hyperlink" Target="https://ple.cl.df.gov.br/" TargetMode="External"/><Relationship Id="rId122" Type="http://schemas.openxmlformats.org/officeDocument/2006/relationships/hyperlink" Target="https://ple.cl.df.gov.br/" TargetMode="External"/><Relationship Id="rId774" Type="http://schemas.openxmlformats.org/officeDocument/2006/relationships/hyperlink" Target="https://ple.cl.df.gov.br/" TargetMode="External"/><Relationship Id="rId981" Type="http://schemas.openxmlformats.org/officeDocument/2006/relationships/hyperlink" Target="https://ple.cl.df.gov.br/" TargetMode="External"/><Relationship Id="rId1057" Type="http://schemas.openxmlformats.org/officeDocument/2006/relationships/hyperlink" Target="https://ple.cl.df.gov.br/" TargetMode="External"/><Relationship Id="rId427" Type="http://schemas.openxmlformats.org/officeDocument/2006/relationships/hyperlink" Target="https://ple.cl.df.gov.br/" TargetMode="External"/><Relationship Id="rId634" Type="http://schemas.openxmlformats.org/officeDocument/2006/relationships/hyperlink" Target="https://ple.cl.df.gov.br/" TargetMode="External"/><Relationship Id="rId841" Type="http://schemas.openxmlformats.org/officeDocument/2006/relationships/hyperlink" Target="https://ple.cl.df.gov.br/" TargetMode="External"/><Relationship Id="rId273" Type="http://schemas.openxmlformats.org/officeDocument/2006/relationships/hyperlink" Target="https://ple.cl.df.gov.br/" TargetMode="External"/><Relationship Id="rId480" Type="http://schemas.openxmlformats.org/officeDocument/2006/relationships/hyperlink" Target="https://ple.cl.df.gov.br/" TargetMode="External"/><Relationship Id="rId701" Type="http://schemas.openxmlformats.org/officeDocument/2006/relationships/hyperlink" Target="https://ple.cl.df.gov.br/" TargetMode="External"/><Relationship Id="rId939" Type="http://schemas.openxmlformats.org/officeDocument/2006/relationships/hyperlink" Target="https://ple.cl.df.gov.br/" TargetMode="External"/><Relationship Id="rId1124" Type="http://schemas.openxmlformats.org/officeDocument/2006/relationships/hyperlink" Target="https://ple.cl.df.gov.br/" TargetMode="External"/><Relationship Id="rId68" Type="http://schemas.openxmlformats.org/officeDocument/2006/relationships/hyperlink" Target="https://ple.cl.df.gov.br/" TargetMode="External"/><Relationship Id="rId133" Type="http://schemas.openxmlformats.org/officeDocument/2006/relationships/hyperlink" Target="https://ple.cl.df.gov.br/" TargetMode="External"/><Relationship Id="rId340" Type="http://schemas.openxmlformats.org/officeDocument/2006/relationships/hyperlink" Target="https://ple.cl.df.gov.br/" TargetMode="External"/><Relationship Id="rId578" Type="http://schemas.openxmlformats.org/officeDocument/2006/relationships/hyperlink" Target="https://ple.cl.df.gov.br/" TargetMode="External"/><Relationship Id="rId785" Type="http://schemas.openxmlformats.org/officeDocument/2006/relationships/hyperlink" Target="https://ple.cl.df.gov.br/" TargetMode="External"/><Relationship Id="rId992" Type="http://schemas.openxmlformats.org/officeDocument/2006/relationships/hyperlink" Target="https://ple.cl.df.gov.br/" TargetMode="External"/><Relationship Id="rId200" Type="http://schemas.openxmlformats.org/officeDocument/2006/relationships/hyperlink" Target="https://ple.cl.df.gov.br/" TargetMode="External"/><Relationship Id="rId438" Type="http://schemas.openxmlformats.org/officeDocument/2006/relationships/hyperlink" Target="https://ple.cl.df.gov.br/" TargetMode="External"/><Relationship Id="rId645" Type="http://schemas.openxmlformats.org/officeDocument/2006/relationships/hyperlink" Target="https://ple.cl.df.gov.br/" TargetMode="External"/><Relationship Id="rId852" Type="http://schemas.openxmlformats.org/officeDocument/2006/relationships/hyperlink" Target="https://ple.cl.df.gov.br/" TargetMode="External"/><Relationship Id="rId1068" Type="http://schemas.openxmlformats.org/officeDocument/2006/relationships/hyperlink" Target="https://ple.cl.df.gov.br/" TargetMode="External"/><Relationship Id="rId284" Type="http://schemas.openxmlformats.org/officeDocument/2006/relationships/hyperlink" Target="https://ple.cl.df.gov.br/" TargetMode="External"/><Relationship Id="rId491" Type="http://schemas.openxmlformats.org/officeDocument/2006/relationships/hyperlink" Target="https://ple.cl.df.gov.br/" TargetMode="External"/><Relationship Id="rId505" Type="http://schemas.openxmlformats.org/officeDocument/2006/relationships/hyperlink" Target="https://ple.cl.df.gov.br/" TargetMode="External"/><Relationship Id="rId712" Type="http://schemas.openxmlformats.org/officeDocument/2006/relationships/hyperlink" Target="https://ple.cl.df.gov.br/" TargetMode="External"/><Relationship Id="rId1135" Type="http://schemas.openxmlformats.org/officeDocument/2006/relationships/hyperlink" Target="https://ple.cl.df.gov.br/" TargetMode="External"/><Relationship Id="rId79" Type="http://schemas.openxmlformats.org/officeDocument/2006/relationships/hyperlink" Target="https://ple.cl.df.gov.br/" TargetMode="External"/><Relationship Id="rId144" Type="http://schemas.openxmlformats.org/officeDocument/2006/relationships/hyperlink" Target="https://ple.cl.df.gov.br/" TargetMode="External"/><Relationship Id="rId589" Type="http://schemas.openxmlformats.org/officeDocument/2006/relationships/hyperlink" Target="https://ple.cl.df.gov.br/" TargetMode="External"/><Relationship Id="rId796" Type="http://schemas.openxmlformats.org/officeDocument/2006/relationships/hyperlink" Target="https://ple.cl.df.gov.br/" TargetMode="External"/><Relationship Id="rId1202" Type="http://schemas.openxmlformats.org/officeDocument/2006/relationships/hyperlink" Target="https://ple.cl.df.gov.br/" TargetMode="External"/><Relationship Id="rId351" Type="http://schemas.openxmlformats.org/officeDocument/2006/relationships/hyperlink" Target="https://ple.cl.df.gov.br/" TargetMode="External"/><Relationship Id="rId449" Type="http://schemas.openxmlformats.org/officeDocument/2006/relationships/hyperlink" Target="https://ple.cl.df.gov.br/" TargetMode="External"/><Relationship Id="rId656" Type="http://schemas.openxmlformats.org/officeDocument/2006/relationships/hyperlink" Target="https://ple.cl.df.gov.br/" TargetMode="External"/><Relationship Id="rId863" Type="http://schemas.openxmlformats.org/officeDocument/2006/relationships/hyperlink" Target="https://ple.cl.df.gov.br/" TargetMode="External"/><Relationship Id="rId1079" Type="http://schemas.openxmlformats.org/officeDocument/2006/relationships/hyperlink" Target="https://ple.cl.df.gov.br/" TargetMode="External"/><Relationship Id="rId211" Type="http://schemas.openxmlformats.org/officeDocument/2006/relationships/hyperlink" Target="https://ple.cl.df.gov.br/" TargetMode="External"/><Relationship Id="rId295" Type="http://schemas.openxmlformats.org/officeDocument/2006/relationships/hyperlink" Target="https://ple.cl.df.gov.br/" TargetMode="External"/><Relationship Id="rId309" Type="http://schemas.openxmlformats.org/officeDocument/2006/relationships/hyperlink" Target="https://ple.cl.df.gov.br/" TargetMode="External"/><Relationship Id="rId516" Type="http://schemas.openxmlformats.org/officeDocument/2006/relationships/hyperlink" Target="https://ple.cl.df.gov.br/" TargetMode="External"/><Relationship Id="rId1146" Type="http://schemas.openxmlformats.org/officeDocument/2006/relationships/hyperlink" Target="https://ple.cl.df.gov.br/" TargetMode="External"/><Relationship Id="rId723" Type="http://schemas.openxmlformats.org/officeDocument/2006/relationships/hyperlink" Target="https://ple.cl.df.gov.br/" TargetMode="External"/><Relationship Id="rId930" Type="http://schemas.openxmlformats.org/officeDocument/2006/relationships/hyperlink" Target="https://ple.cl.df.gov.br/" TargetMode="External"/><Relationship Id="rId1006" Type="http://schemas.openxmlformats.org/officeDocument/2006/relationships/hyperlink" Target="https://ple.cl.df.gov.br/" TargetMode="External"/><Relationship Id="rId155" Type="http://schemas.openxmlformats.org/officeDocument/2006/relationships/hyperlink" Target="https://ple.cl.df.gov.br/" TargetMode="External"/><Relationship Id="rId362" Type="http://schemas.openxmlformats.org/officeDocument/2006/relationships/hyperlink" Target="https://ple.cl.df.gov.br/" TargetMode="External"/><Relationship Id="rId1213" Type="http://schemas.openxmlformats.org/officeDocument/2006/relationships/hyperlink" Target="https://ple.cl.df.gov.br/" TargetMode="External"/><Relationship Id="rId222" Type="http://schemas.openxmlformats.org/officeDocument/2006/relationships/hyperlink" Target="https://ple.cl.df.gov.br/" TargetMode="External"/><Relationship Id="rId667" Type="http://schemas.openxmlformats.org/officeDocument/2006/relationships/hyperlink" Target="https://ple.cl.df.gov.br/" TargetMode="External"/><Relationship Id="rId874" Type="http://schemas.openxmlformats.org/officeDocument/2006/relationships/hyperlink" Target="https://ple.cl.df.gov.br/" TargetMode="External"/><Relationship Id="rId17" Type="http://schemas.openxmlformats.org/officeDocument/2006/relationships/hyperlink" Target="https://ple.cl.df.gov.br/" TargetMode="External"/><Relationship Id="rId527" Type="http://schemas.openxmlformats.org/officeDocument/2006/relationships/hyperlink" Target="https://ple.cl.df.gov.br/" TargetMode="External"/><Relationship Id="rId734" Type="http://schemas.openxmlformats.org/officeDocument/2006/relationships/hyperlink" Target="https://ple.cl.df.gov.br/" TargetMode="External"/><Relationship Id="rId941" Type="http://schemas.openxmlformats.org/officeDocument/2006/relationships/hyperlink" Target="https://ple.cl.df.gov.br/" TargetMode="External"/><Relationship Id="rId1157" Type="http://schemas.openxmlformats.org/officeDocument/2006/relationships/hyperlink" Target="https://ple.cl.df.gov.br/" TargetMode="External"/><Relationship Id="rId70" Type="http://schemas.openxmlformats.org/officeDocument/2006/relationships/hyperlink" Target="https://ple.cl.df.gov.br/" TargetMode="External"/><Relationship Id="rId166" Type="http://schemas.openxmlformats.org/officeDocument/2006/relationships/hyperlink" Target="https://ple.cl.df.gov.br/" TargetMode="External"/><Relationship Id="rId373" Type="http://schemas.openxmlformats.org/officeDocument/2006/relationships/hyperlink" Target="https://ple.cl.df.gov.br/" TargetMode="External"/><Relationship Id="rId580" Type="http://schemas.openxmlformats.org/officeDocument/2006/relationships/hyperlink" Target="https://ple.cl.df.gov.br/" TargetMode="External"/><Relationship Id="rId801" Type="http://schemas.openxmlformats.org/officeDocument/2006/relationships/hyperlink" Target="https://ple.cl.df.gov.br/" TargetMode="External"/><Relationship Id="rId1017" Type="http://schemas.openxmlformats.org/officeDocument/2006/relationships/hyperlink" Target="https://ple.cl.df.gov.br/" TargetMode="External"/><Relationship Id="rId1" Type="http://schemas.openxmlformats.org/officeDocument/2006/relationships/hyperlink" Target="https://ple.cl.df.gov.br/" TargetMode="External"/><Relationship Id="rId233" Type="http://schemas.openxmlformats.org/officeDocument/2006/relationships/hyperlink" Target="https://ple.cl.df.gov.br/" TargetMode="External"/><Relationship Id="rId440" Type="http://schemas.openxmlformats.org/officeDocument/2006/relationships/hyperlink" Target="https://ple.cl.df.gov.br/" TargetMode="External"/><Relationship Id="rId678" Type="http://schemas.openxmlformats.org/officeDocument/2006/relationships/hyperlink" Target="https://ple.cl.df.gov.br/" TargetMode="External"/><Relationship Id="rId885" Type="http://schemas.openxmlformats.org/officeDocument/2006/relationships/hyperlink" Target="https://ple.cl.df.gov.br/" TargetMode="External"/><Relationship Id="rId1070" Type="http://schemas.openxmlformats.org/officeDocument/2006/relationships/hyperlink" Target="https://ple.cl.df.gov.br/" TargetMode="External"/><Relationship Id="rId28" Type="http://schemas.openxmlformats.org/officeDocument/2006/relationships/hyperlink" Target="https://ple.cl.df.gov.br/" TargetMode="External"/><Relationship Id="rId300" Type="http://schemas.openxmlformats.org/officeDocument/2006/relationships/hyperlink" Target="https://ple.cl.df.gov.br/" TargetMode="External"/><Relationship Id="rId538" Type="http://schemas.openxmlformats.org/officeDocument/2006/relationships/hyperlink" Target="https://ple.cl.df.gov.br/" TargetMode="External"/><Relationship Id="rId745" Type="http://schemas.openxmlformats.org/officeDocument/2006/relationships/hyperlink" Target="https://ple.cl.df.gov.br/" TargetMode="External"/><Relationship Id="rId952" Type="http://schemas.openxmlformats.org/officeDocument/2006/relationships/hyperlink" Target="https://ple.cl.df.gov.br/" TargetMode="External"/><Relationship Id="rId1168" Type="http://schemas.openxmlformats.org/officeDocument/2006/relationships/hyperlink" Target="https://ple.cl.df.gov.br/" TargetMode="External"/><Relationship Id="rId81" Type="http://schemas.openxmlformats.org/officeDocument/2006/relationships/hyperlink" Target="https://ple.cl.df.gov.br/" TargetMode="External"/><Relationship Id="rId177" Type="http://schemas.openxmlformats.org/officeDocument/2006/relationships/hyperlink" Target="https://ple.cl.df.gov.br/" TargetMode="External"/><Relationship Id="rId384" Type="http://schemas.openxmlformats.org/officeDocument/2006/relationships/hyperlink" Target="https://ple.cl.df.gov.br/" TargetMode="External"/><Relationship Id="rId591" Type="http://schemas.openxmlformats.org/officeDocument/2006/relationships/hyperlink" Target="https://ple.cl.df.gov.br/" TargetMode="External"/><Relationship Id="rId605" Type="http://schemas.openxmlformats.org/officeDocument/2006/relationships/hyperlink" Target="https://ple.cl.df.gov.br/" TargetMode="External"/><Relationship Id="rId812" Type="http://schemas.openxmlformats.org/officeDocument/2006/relationships/hyperlink" Target="https://ple.cl.df.gov.br/" TargetMode="External"/><Relationship Id="rId1028" Type="http://schemas.openxmlformats.org/officeDocument/2006/relationships/hyperlink" Target="https://ple.cl.df.gov.br/" TargetMode="External"/><Relationship Id="rId244" Type="http://schemas.openxmlformats.org/officeDocument/2006/relationships/hyperlink" Target="https://ple.cl.df.gov.br/" TargetMode="External"/><Relationship Id="rId689" Type="http://schemas.openxmlformats.org/officeDocument/2006/relationships/hyperlink" Target="https://ple.cl.df.gov.br/" TargetMode="External"/><Relationship Id="rId896" Type="http://schemas.openxmlformats.org/officeDocument/2006/relationships/hyperlink" Target="https://ple.cl.df.gov.br/" TargetMode="External"/><Relationship Id="rId1081" Type="http://schemas.openxmlformats.org/officeDocument/2006/relationships/hyperlink" Target="https://ple.cl.df.gov.br/" TargetMode="External"/><Relationship Id="rId39" Type="http://schemas.openxmlformats.org/officeDocument/2006/relationships/hyperlink" Target="https://ple.cl.df.gov.br/" TargetMode="External"/><Relationship Id="rId451" Type="http://schemas.openxmlformats.org/officeDocument/2006/relationships/hyperlink" Target="https://ple.cl.df.gov.br/" TargetMode="External"/><Relationship Id="rId549" Type="http://schemas.openxmlformats.org/officeDocument/2006/relationships/hyperlink" Target="https://ple.cl.df.gov.br/" TargetMode="External"/><Relationship Id="rId756" Type="http://schemas.openxmlformats.org/officeDocument/2006/relationships/hyperlink" Target="https://ple.cl.df.gov.br/" TargetMode="External"/><Relationship Id="rId1179" Type="http://schemas.openxmlformats.org/officeDocument/2006/relationships/hyperlink" Target="https://ple.cl.df.gov.br/" TargetMode="External"/><Relationship Id="rId104" Type="http://schemas.openxmlformats.org/officeDocument/2006/relationships/hyperlink" Target="https://ple.cl.df.gov.br/" TargetMode="External"/><Relationship Id="rId188" Type="http://schemas.openxmlformats.org/officeDocument/2006/relationships/hyperlink" Target="https://ple.cl.df.gov.br/" TargetMode="External"/><Relationship Id="rId311" Type="http://schemas.openxmlformats.org/officeDocument/2006/relationships/hyperlink" Target="https://ple.cl.df.gov.br/" TargetMode="External"/><Relationship Id="rId395" Type="http://schemas.openxmlformats.org/officeDocument/2006/relationships/hyperlink" Target="https://ple.cl.df.gov.br/" TargetMode="External"/><Relationship Id="rId409" Type="http://schemas.openxmlformats.org/officeDocument/2006/relationships/hyperlink" Target="https://ple.cl.df.gov.br/" TargetMode="External"/><Relationship Id="rId963" Type="http://schemas.openxmlformats.org/officeDocument/2006/relationships/hyperlink" Target="https://ple.cl.df.gov.br/" TargetMode="External"/><Relationship Id="rId1039" Type="http://schemas.openxmlformats.org/officeDocument/2006/relationships/hyperlink" Target="https://ple.cl.df.gov.br/" TargetMode="External"/><Relationship Id="rId92" Type="http://schemas.openxmlformats.org/officeDocument/2006/relationships/hyperlink" Target="https://ple.cl.df.gov.br/" TargetMode="External"/><Relationship Id="rId616" Type="http://schemas.openxmlformats.org/officeDocument/2006/relationships/hyperlink" Target="https://ple.cl.df.gov.br/" TargetMode="External"/><Relationship Id="rId823" Type="http://schemas.openxmlformats.org/officeDocument/2006/relationships/hyperlink" Target="https://ple.cl.df.gov.br/" TargetMode="External"/><Relationship Id="rId255" Type="http://schemas.openxmlformats.org/officeDocument/2006/relationships/hyperlink" Target="https://ple.cl.df.gov.br/" TargetMode="External"/><Relationship Id="rId462" Type="http://schemas.openxmlformats.org/officeDocument/2006/relationships/hyperlink" Target="https://ple.cl.df.gov.br/" TargetMode="External"/><Relationship Id="rId1092" Type="http://schemas.openxmlformats.org/officeDocument/2006/relationships/hyperlink" Target="https://ple.cl.df.gov.br/" TargetMode="External"/><Relationship Id="rId1106" Type="http://schemas.openxmlformats.org/officeDocument/2006/relationships/hyperlink" Target="https://ple.cl.df.gov.br/" TargetMode="External"/><Relationship Id="rId115" Type="http://schemas.openxmlformats.org/officeDocument/2006/relationships/hyperlink" Target="https://ple.cl.df.gov.br/" TargetMode="External"/><Relationship Id="rId322" Type="http://schemas.openxmlformats.org/officeDocument/2006/relationships/hyperlink" Target="https://ple.cl.df.gov.br/" TargetMode="External"/><Relationship Id="rId767" Type="http://schemas.openxmlformats.org/officeDocument/2006/relationships/hyperlink" Target="https://ple.cl.df.gov.br/" TargetMode="External"/><Relationship Id="rId974" Type="http://schemas.openxmlformats.org/officeDocument/2006/relationships/hyperlink" Target="https://ple.cl.df.gov.br/" TargetMode="External"/><Relationship Id="rId199" Type="http://schemas.openxmlformats.org/officeDocument/2006/relationships/hyperlink" Target="https://ple.cl.df.gov.br/" TargetMode="External"/><Relationship Id="rId627" Type="http://schemas.openxmlformats.org/officeDocument/2006/relationships/hyperlink" Target="https://ple.cl.df.gov.br/" TargetMode="External"/><Relationship Id="rId834" Type="http://schemas.openxmlformats.org/officeDocument/2006/relationships/hyperlink" Target="https://ple.cl.df.gov.br/" TargetMode="External"/><Relationship Id="rId266" Type="http://schemas.openxmlformats.org/officeDocument/2006/relationships/hyperlink" Target="https://ple.cl.df.gov.br/" TargetMode="External"/><Relationship Id="rId473" Type="http://schemas.openxmlformats.org/officeDocument/2006/relationships/hyperlink" Target="https://ple.cl.df.gov.br/" TargetMode="External"/><Relationship Id="rId680" Type="http://schemas.openxmlformats.org/officeDocument/2006/relationships/hyperlink" Target="https://ple.cl.df.gov.br/" TargetMode="External"/><Relationship Id="rId901" Type="http://schemas.openxmlformats.org/officeDocument/2006/relationships/hyperlink" Target="https://ple.cl.df.gov.br/" TargetMode="External"/><Relationship Id="rId1117" Type="http://schemas.openxmlformats.org/officeDocument/2006/relationships/hyperlink" Target="https://ple.cl.df.gov.br/" TargetMode="External"/><Relationship Id="rId30" Type="http://schemas.openxmlformats.org/officeDocument/2006/relationships/hyperlink" Target="https://ple.cl.df.gov.br/" TargetMode="External"/><Relationship Id="rId126" Type="http://schemas.openxmlformats.org/officeDocument/2006/relationships/hyperlink" Target="https://ple.cl.df.gov.br/" TargetMode="External"/><Relationship Id="rId333" Type="http://schemas.openxmlformats.org/officeDocument/2006/relationships/hyperlink" Target="https://ple.cl.df.gov.br/" TargetMode="External"/><Relationship Id="rId540" Type="http://schemas.openxmlformats.org/officeDocument/2006/relationships/hyperlink" Target="https://ple.cl.df.gov.br/" TargetMode="External"/><Relationship Id="rId778" Type="http://schemas.openxmlformats.org/officeDocument/2006/relationships/hyperlink" Target="https://ple.cl.df.gov.br/" TargetMode="External"/><Relationship Id="rId985" Type="http://schemas.openxmlformats.org/officeDocument/2006/relationships/hyperlink" Target="https://ple.cl.df.gov.br/" TargetMode="External"/><Relationship Id="rId1170" Type="http://schemas.openxmlformats.org/officeDocument/2006/relationships/hyperlink" Target="https://ple.cl.df.gov.br/" TargetMode="External"/><Relationship Id="rId638" Type="http://schemas.openxmlformats.org/officeDocument/2006/relationships/hyperlink" Target="https://ple.cl.df.gov.br/" TargetMode="External"/><Relationship Id="rId845" Type="http://schemas.openxmlformats.org/officeDocument/2006/relationships/hyperlink" Target="https://ple.cl.df.gov.br/" TargetMode="External"/><Relationship Id="rId1030" Type="http://schemas.openxmlformats.org/officeDocument/2006/relationships/hyperlink" Target="https://ple.cl.df.gov.br/" TargetMode="External"/><Relationship Id="rId277" Type="http://schemas.openxmlformats.org/officeDocument/2006/relationships/hyperlink" Target="https://ple.cl.df.gov.br/" TargetMode="External"/><Relationship Id="rId400" Type="http://schemas.openxmlformats.org/officeDocument/2006/relationships/hyperlink" Target="https://ple.cl.df.gov.br/" TargetMode="External"/><Relationship Id="rId484" Type="http://schemas.openxmlformats.org/officeDocument/2006/relationships/hyperlink" Target="https://ple.cl.df.gov.br/" TargetMode="External"/><Relationship Id="rId705" Type="http://schemas.openxmlformats.org/officeDocument/2006/relationships/hyperlink" Target="https://ple.cl.df.gov.br/" TargetMode="External"/><Relationship Id="rId1128" Type="http://schemas.openxmlformats.org/officeDocument/2006/relationships/hyperlink" Target="https://ple.cl.df.gov.br/" TargetMode="External"/><Relationship Id="rId137" Type="http://schemas.openxmlformats.org/officeDocument/2006/relationships/hyperlink" Target="https://ple.cl.df.gov.br/" TargetMode="External"/><Relationship Id="rId344" Type="http://schemas.openxmlformats.org/officeDocument/2006/relationships/hyperlink" Target="https://ple.cl.df.gov.br/" TargetMode="External"/><Relationship Id="rId691" Type="http://schemas.openxmlformats.org/officeDocument/2006/relationships/hyperlink" Target="https://ple.cl.df.gov.br/" TargetMode="External"/><Relationship Id="rId789" Type="http://schemas.openxmlformats.org/officeDocument/2006/relationships/hyperlink" Target="https://ple.cl.df.gov.br/" TargetMode="External"/><Relationship Id="rId912" Type="http://schemas.openxmlformats.org/officeDocument/2006/relationships/hyperlink" Target="https://ple.cl.df.gov.br/" TargetMode="External"/><Relationship Id="rId996" Type="http://schemas.openxmlformats.org/officeDocument/2006/relationships/hyperlink" Target="https://ple.cl.df.gov.br/" TargetMode="External"/><Relationship Id="rId41" Type="http://schemas.openxmlformats.org/officeDocument/2006/relationships/hyperlink" Target="https://ple.cl.df.gov.br/" TargetMode="External"/><Relationship Id="rId551" Type="http://schemas.openxmlformats.org/officeDocument/2006/relationships/hyperlink" Target="https://ple.cl.df.gov.br/" TargetMode="External"/><Relationship Id="rId649" Type="http://schemas.openxmlformats.org/officeDocument/2006/relationships/hyperlink" Target="https://ple.cl.df.gov.br/" TargetMode="External"/><Relationship Id="rId856" Type="http://schemas.openxmlformats.org/officeDocument/2006/relationships/hyperlink" Target="https://ple.cl.df.gov.br/" TargetMode="External"/><Relationship Id="rId1181" Type="http://schemas.openxmlformats.org/officeDocument/2006/relationships/hyperlink" Target="https://www.cl.df.gov.br/web/guest/proposicao/-/documentos/REQ_1811_2025" TargetMode="External"/><Relationship Id="rId190" Type="http://schemas.openxmlformats.org/officeDocument/2006/relationships/hyperlink" Target="https://ple.cl.df.gov.br/" TargetMode="External"/><Relationship Id="rId204" Type="http://schemas.openxmlformats.org/officeDocument/2006/relationships/hyperlink" Target="https://ple.cl.df.gov.br/" TargetMode="External"/><Relationship Id="rId288" Type="http://schemas.openxmlformats.org/officeDocument/2006/relationships/hyperlink" Target="https://ple.cl.df.gov.br/" TargetMode="External"/><Relationship Id="rId411" Type="http://schemas.openxmlformats.org/officeDocument/2006/relationships/hyperlink" Target="https://ple.cl.df.gov.br/" TargetMode="External"/><Relationship Id="rId509" Type="http://schemas.openxmlformats.org/officeDocument/2006/relationships/hyperlink" Target="https://ple.cl.df.gov.br/" TargetMode="External"/><Relationship Id="rId1041" Type="http://schemas.openxmlformats.org/officeDocument/2006/relationships/hyperlink" Target="https://ple.cl.df.gov.br/" TargetMode="External"/><Relationship Id="rId1139" Type="http://schemas.openxmlformats.org/officeDocument/2006/relationships/hyperlink" Target="https://ple.cl.df.gov.br/" TargetMode="External"/><Relationship Id="rId495" Type="http://schemas.openxmlformats.org/officeDocument/2006/relationships/hyperlink" Target="https://ple.cl.df.gov.br/" TargetMode="External"/><Relationship Id="rId716" Type="http://schemas.openxmlformats.org/officeDocument/2006/relationships/hyperlink" Target="https://ple.cl.df.gov.br/" TargetMode="External"/><Relationship Id="rId923" Type="http://schemas.openxmlformats.org/officeDocument/2006/relationships/hyperlink" Target="https://ple.cl.df.gov.br/" TargetMode="External"/><Relationship Id="rId52" Type="http://schemas.openxmlformats.org/officeDocument/2006/relationships/hyperlink" Target="https://ple.cl.df.gov.br/" TargetMode="External"/><Relationship Id="rId148" Type="http://schemas.openxmlformats.org/officeDocument/2006/relationships/hyperlink" Target="https://ple.cl.df.gov.br/" TargetMode="External"/><Relationship Id="rId355" Type="http://schemas.openxmlformats.org/officeDocument/2006/relationships/hyperlink" Target="https://ple.cl.df.gov.br/" TargetMode="External"/><Relationship Id="rId562" Type="http://schemas.openxmlformats.org/officeDocument/2006/relationships/hyperlink" Target="https://ple.cl.df.gov.br/" TargetMode="External"/><Relationship Id="rId1192" Type="http://schemas.openxmlformats.org/officeDocument/2006/relationships/hyperlink" Target="https://www.cl.df.gov.br/web/guest/proposicao/-/documentos/REQ_1847_2025" TargetMode="External"/><Relationship Id="rId1206" Type="http://schemas.openxmlformats.org/officeDocument/2006/relationships/hyperlink" Target="https://ple.cl.df.gov.br/" TargetMode="External"/><Relationship Id="rId215" Type="http://schemas.openxmlformats.org/officeDocument/2006/relationships/hyperlink" Target="https://ple.cl.df.gov.br/" TargetMode="External"/><Relationship Id="rId422" Type="http://schemas.openxmlformats.org/officeDocument/2006/relationships/hyperlink" Target="https://ple.cl.df.gov.br/" TargetMode="External"/><Relationship Id="rId867" Type="http://schemas.openxmlformats.org/officeDocument/2006/relationships/hyperlink" Target="https://ple.cl.df.gov.br/" TargetMode="External"/><Relationship Id="rId1052" Type="http://schemas.openxmlformats.org/officeDocument/2006/relationships/hyperlink" Target="https://ple.cl.df.gov.br/" TargetMode="External"/><Relationship Id="rId299" Type="http://schemas.openxmlformats.org/officeDocument/2006/relationships/hyperlink" Target="https://ple.cl.df.gov.br/" TargetMode="External"/><Relationship Id="rId727" Type="http://schemas.openxmlformats.org/officeDocument/2006/relationships/hyperlink" Target="https://ple.cl.df.gov.br/" TargetMode="External"/><Relationship Id="rId934" Type="http://schemas.openxmlformats.org/officeDocument/2006/relationships/hyperlink" Target="https://ple.cl.df.gov.br/" TargetMode="External"/><Relationship Id="rId63" Type="http://schemas.openxmlformats.org/officeDocument/2006/relationships/hyperlink" Target="https://ple.cl.df.gov.br/" TargetMode="External"/><Relationship Id="rId159" Type="http://schemas.openxmlformats.org/officeDocument/2006/relationships/hyperlink" Target="https://ple.cl.df.gov.br/" TargetMode="External"/><Relationship Id="rId366" Type="http://schemas.openxmlformats.org/officeDocument/2006/relationships/hyperlink" Target="https://ple.cl.df.gov.br/" TargetMode="External"/><Relationship Id="rId573" Type="http://schemas.openxmlformats.org/officeDocument/2006/relationships/hyperlink" Target="https://ple.cl.df.gov.br/" TargetMode="External"/><Relationship Id="rId780" Type="http://schemas.openxmlformats.org/officeDocument/2006/relationships/hyperlink" Target="https://ple.cl.df.gov.br/" TargetMode="External"/><Relationship Id="rId226" Type="http://schemas.openxmlformats.org/officeDocument/2006/relationships/hyperlink" Target="https://ple.cl.df.gov.br/" TargetMode="External"/><Relationship Id="rId433" Type="http://schemas.openxmlformats.org/officeDocument/2006/relationships/hyperlink" Target="https://ple.cl.df.gov.br/" TargetMode="External"/><Relationship Id="rId878" Type="http://schemas.openxmlformats.org/officeDocument/2006/relationships/hyperlink" Target="https://ple.cl.df.gov.br/" TargetMode="External"/><Relationship Id="rId1063" Type="http://schemas.openxmlformats.org/officeDocument/2006/relationships/hyperlink" Target="https://ple.cl.df.gov.br/" TargetMode="External"/><Relationship Id="rId640" Type="http://schemas.openxmlformats.org/officeDocument/2006/relationships/hyperlink" Target="https://ple.cl.df.gov.br/" TargetMode="External"/><Relationship Id="rId738" Type="http://schemas.openxmlformats.org/officeDocument/2006/relationships/hyperlink" Target="https://ple.cl.df.gov.br/" TargetMode="External"/><Relationship Id="rId945" Type="http://schemas.openxmlformats.org/officeDocument/2006/relationships/hyperlink" Target="https://ple.cl.df.gov.br/" TargetMode="External"/><Relationship Id="rId74" Type="http://schemas.openxmlformats.org/officeDocument/2006/relationships/hyperlink" Target="https://ple.cl.df.gov.br/" TargetMode="External"/><Relationship Id="rId377" Type="http://schemas.openxmlformats.org/officeDocument/2006/relationships/hyperlink" Target="https://ple.cl.df.gov.br/" TargetMode="External"/><Relationship Id="rId500" Type="http://schemas.openxmlformats.org/officeDocument/2006/relationships/hyperlink" Target="https://ple.cl.df.gov.br/" TargetMode="External"/><Relationship Id="rId584" Type="http://schemas.openxmlformats.org/officeDocument/2006/relationships/hyperlink" Target="https://ple.cl.df.gov.br/" TargetMode="External"/><Relationship Id="rId805" Type="http://schemas.openxmlformats.org/officeDocument/2006/relationships/hyperlink" Target="https://ple.cl.df.gov.br/" TargetMode="External"/><Relationship Id="rId1130" Type="http://schemas.openxmlformats.org/officeDocument/2006/relationships/hyperlink" Target="https://ple.cl.df.gov.br/" TargetMode="External"/><Relationship Id="rId5" Type="http://schemas.openxmlformats.org/officeDocument/2006/relationships/hyperlink" Target="https://ple.cl.df.gov.br/" TargetMode="External"/><Relationship Id="rId237" Type="http://schemas.openxmlformats.org/officeDocument/2006/relationships/hyperlink" Target="https://ple.cl.df.gov.br/" TargetMode="External"/><Relationship Id="rId791" Type="http://schemas.openxmlformats.org/officeDocument/2006/relationships/hyperlink" Target="https://ple.cl.df.gov.br/" TargetMode="External"/><Relationship Id="rId889" Type="http://schemas.openxmlformats.org/officeDocument/2006/relationships/hyperlink" Target="https://ple.cl.df.gov.br/" TargetMode="External"/><Relationship Id="rId1074" Type="http://schemas.openxmlformats.org/officeDocument/2006/relationships/hyperlink" Target="https://ple.cl.df.gov.br/" TargetMode="External"/><Relationship Id="rId444" Type="http://schemas.openxmlformats.org/officeDocument/2006/relationships/hyperlink" Target="https://ple.cl.df.gov.br/" TargetMode="External"/><Relationship Id="rId651" Type="http://schemas.openxmlformats.org/officeDocument/2006/relationships/hyperlink" Target="https://ple.cl.df.gov.br/" TargetMode="External"/><Relationship Id="rId749" Type="http://schemas.openxmlformats.org/officeDocument/2006/relationships/hyperlink" Target="https://ple.cl.df.gov.br/" TargetMode="External"/><Relationship Id="rId290" Type="http://schemas.openxmlformats.org/officeDocument/2006/relationships/hyperlink" Target="https://ple.cl.df.gov.br/" TargetMode="External"/><Relationship Id="rId304" Type="http://schemas.openxmlformats.org/officeDocument/2006/relationships/hyperlink" Target="https://ple.cl.df.gov.br/" TargetMode="External"/><Relationship Id="rId388" Type="http://schemas.openxmlformats.org/officeDocument/2006/relationships/hyperlink" Target="https://ple.cl.df.gov.br/" TargetMode="External"/><Relationship Id="rId511" Type="http://schemas.openxmlformats.org/officeDocument/2006/relationships/hyperlink" Target="https://ple.cl.df.gov.br/" TargetMode="External"/><Relationship Id="rId609" Type="http://schemas.openxmlformats.org/officeDocument/2006/relationships/hyperlink" Target="https://ple.cl.df.gov.br/" TargetMode="External"/><Relationship Id="rId956" Type="http://schemas.openxmlformats.org/officeDocument/2006/relationships/hyperlink" Target="https://ple.cl.df.gov.br/" TargetMode="External"/><Relationship Id="rId1141" Type="http://schemas.openxmlformats.org/officeDocument/2006/relationships/hyperlink" Target="https://ple.cl.df.gov.br/" TargetMode="External"/><Relationship Id="rId85" Type="http://schemas.openxmlformats.org/officeDocument/2006/relationships/hyperlink" Target="https://ple.cl.df.gov.br/" TargetMode="External"/><Relationship Id="rId150" Type="http://schemas.openxmlformats.org/officeDocument/2006/relationships/hyperlink" Target="https://ple.cl.df.gov.br/" TargetMode="External"/><Relationship Id="rId595" Type="http://schemas.openxmlformats.org/officeDocument/2006/relationships/hyperlink" Target="https://ple.cl.df.gov.br/" TargetMode="External"/><Relationship Id="rId816" Type="http://schemas.openxmlformats.org/officeDocument/2006/relationships/hyperlink" Target="https://ple.cl.df.gov.br/" TargetMode="External"/><Relationship Id="rId1001" Type="http://schemas.openxmlformats.org/officeDocument/2006/relationships/hyperlink" Target="https://ple.cl.df.gov.br/" TargetMode="External"/><Relationship Id="rId248" Type="http://schemas.openxmlformats.org/officeDocument/2006/relationships/hyperlink" Target="https://ple.cl.df.gov.br/" TargetMode="External"/><Relationship Id="rId455" Type="http://schemas.openxmlformats.org/officeDocument/2006/relationships/hyperlink" Target="https://ple.cl.df.gov.br/" TargetMode="External"/><Relationship Id="rId662" Type="http://schemas.openxmlformats.org/officeDocument/2006/relationships/hyperlink" Target="https://ple.cl.df.gov.br/" TargetMode="External"/><Relationship Id="rId1085" Type="http://schemas.openxmlformats.org/officeDocument/2006/relationships/hyperlink" Target="https://ple.cl.df.gov.br/" TargetMode="External"/><Relationship Id="rId12" Type="http://schemas.openxmlformats.org/officeDocument/2006/relationships/hyperlink" Target="https://ple.cl.df.gov.br/" TargetMode="External"/><Relationship Id="rId108" Type="http://schemas.openxmlformats.org/officeDocument/2006/relationships/hyperlink" Target="https://ple.cl.df.gov.br/" TargetMode="External"/><Relationship Id="rId315" Type="http://schemas.openxmlformats.org/officeDocument/2006/relationships/hyperlink" Target="https://ple.cl.df.gov.br/" TargetMode="External"/><Relationship Id="rId522" Type="http://schemas.openxmlformats.org/officeDocument/2006/relationships/hyperlink" Target="https://ple.cl.df.gov.br/" TargetMode="External"/><Relationship Id="rId967" Type="http://schemas.openxmlformats.org/officeDocument/2006/relationships/hyperlink" Target="https://ple.cl.df.gov.br/" TargetMode="External"/><Relationship Id="rId1152" Type="http://schemas.openxmlformats.org/officeDocument/2006/relationships/hyperlink" Target="https://ple.cl.df.gov.br/" TargetMode="External"/><Relationship Id="rId96" Type="http://schemas.openxmlformats.org/officeDocument/2006/relationships/hyperlink" Target="https://ple.cl.df.gov.br/" TargetMode="External"/><Relationship Id="rId161" Type="http://schemas.openxmlformats.org/officeDocument/2006/relationships/hyperlink" Target="https://ple.cl.df.gov.br/" TargetMode="External"/><Relationship Id="rId399" Type="http://schemas.openxmlformats.org/officeDocument/2006/relationships/hyperlink" Target="https://ple.cl.df.gov.br/" TargetMode="External"/><Relationship Id="rId827" Type="http://schemas.openxmlformats.org/officeDocument/2006/relationships/hyperlink" Target="https://ple.cl.df.gov.br/" TargetMode="External"/><Relationship Id="rId1012" Type="http://schemas.openxmlformats.org/officeDocument/2006/relationships/hyperlink" Target="https://ple.cl.df.gov.br/" TargetMode="External"/><Relationship Id="rId259" Type="http://schemas.openxmlformats.org/officeDocument/2006/relationships/hyperlink" Target="https://ple.cl.df.gov.br/" TargetMode="External"/><Relationship Id="rId466" Type="http://schemas.openxmlformats.org/officeDocument/2006/relationships/hyperlink" Target="https://ple.cl.df.gov.br/" TargetMode="External"/><Relationship Id="rId673" Type="http://schemas.openxmlformats.org/officeDocument/2006/relationships/hyperlink" Target="https://ple.cl.df.gov.br/" TargetMode="External"/><Relationship Id="rId880" Type="http://schemas.openxmlformats.org/officeDocument/2006/relationships/hyperlink" Target="https://ple.cl.df.gov.br/" TargetMode="External"/><Relationship Id="rId1096" Type="http://schemas.openxmlformats.org/officeDocument/2006/relationships/hyperlink" Target="https://ple.cl.df.gov.br/" TargetMode="External"/><Relationship Id="rId23" Type="http://schemas.openxmlformats.org/officeDocument/2006/relationships/hyperlink" Target="https://ple.cl.df.gov.br/" TargetMode="External"/><Relationship Id="rId119" Type="http://schemas.openxmlformats.org/officeDocument/2006/relationships/hyperlink" Target="https://ple.cl.df.gov.br/" TargetMode="External"/><Relationship Id="rId326" Type="http://schemas.openxmlformats.org/officeDocument/2006/relationships/hyperlink" Target="https://ple.cl.df.gov.br/" TargetMode="External"/><Relationship Id="rId533" Type="http://schemas.openxmlformats.org/officeDocument/2006/relationships/hyperlink" Target="https://ple.cl.df.gov.br/" TargetMode="External"/><Relationship Id="rId978" Type="http://schemas.openxmlformats.org/officeDocument/2006/relationships/hyperlink" Target="https://ple.cl.df.gov.br/" TargetMode="External"/><Relationship Id="rId1163" Type="http://schemas.openxmlformats.org/officeDocument/2006/relationships/hyperlink" Target="https://ple.cl.df.gov.br/" TargetMode="External"/><Relationship Id="rId740" Type="http://schemas.openxmlformats.org/officeDocument/2006/relationships/hyperlink" Target="https://ple.cl.df.gov.br/" TargetMode="External"/><Relationship Id="rId838" Type="http://schemas.openxmlformats.org/officeDocument/2006/relationships/hyperlink" Target="https://ple.cl.df.gov.br/" TargetMode="External"/><Relationship Id="rId1023" Type="http://schemas.openxmlformats.org/officeDocument/2006/relationships/hyperlink" Target="https://ple.cl.df.gov.br/" TargetMode="External"/><Relationship Id="rId172" Type="http://schemas.openxmlformats.org/officeDocument/2006/relationships/hyperlink" Target="https://ple.cl.df.gov.br/" TargetMode="External"/><Relationship Id="rId477" Type="http://schemas.openxmlformats.org/officeDocument/2006/relationships/hyperlink" Target="https://ple.cl.df.gov.br/" TargetMode="External"/><Relationship Id="rId600" Type="http://schemas.openxmlformats.org/officeDocument/2006/relationships/hyperlink" Target="https://ple.cl.df.gov.br/" TargetMode="External"/><Relationship Id="rId684" Type="http://schemas.openxmlformats.org/officeDocument/2006/relationships/hyperlink" Target="https://ple.cl.df.gov.br/" TargetMode="External"/><Relationship Id="rId337" Type="http://schemas.openxmlformats.org/officeDocument/2006/relationships/hyperlink" Target="https://ple.cl.df.gov.br/" TargetMode="External"/><Relationship Id="rId891" Type="http://schemas.openxmlformats.org/officeDocument/2006/relationships/hyperlink" Target="https://ple.cl.df.gov.br/" TargetMode="External"/><Relationship Id="rId905" Type="http://schemas.openxmlformats.org/officeDocument/2006/relationships/hyperlink" Target="https://ple.cl.df.gov.br/" TargetMode="External"/><Relationship Id="rId989" Type="http://schemas.openxmlformats.org/officeDocument/2006/relationships/hyperlink" Target="https://ple.cl.df.gov.br/" TargetMode="External"/><Relationship Id="rId34" Type="http://schemas.openxmlformats.org/officeDocument/2006/relationships/hyperlink" Target="https://ple.cl.df.gov.br/" TargetMode="External"/><Relationship Id="rId544" Type="http://schemas.openxmlformats.org/officeDocument/2006/relationships/hyperlink" Target="https://ple.cl.df.gov.br/" TargetMode="External"/><Relationship Id="rId751" Type="http://schemas.openxmlformats.org/officeDocument/2006/relationships/hyperlink" Target="https://ple.cl.df.gov.br/" TargetMode="External"/><Relationship Id="rId849" Type="http://schemas.openxmlformats.org/officeDocument/2006/relationships/hyperlink" Target="https://ple.cl.df.gov.br/" TargetMode="External"/><Relationship Id="rId1174" Type="http://schemas.openxmlformats.org/officeDocument/2006/relationships/hyperlink" Target="https://ple.cl.df.gov.br/" TargetMode="External"/><Relationship Id="rId183" Type="http://schemas.openxmlformats.org/officeDocument/2006/relationships/hyperlink" Target="https://ple.cl.df.gov.br/" TargetMode="External"/><Relationship Id="rId390" Type="http://schemas.openxmlformats.org/officeDocument/2006/relationships/hyperlink" Target="https://ple.cl.df.gov.br/" TargetMode="External"/><Relationship Id="rId404" Type="http://schemas.openxmlformats.org/officeDocument/2006/relationships/hyperlink" Target="https://ple.cl.df.gov.br/" TargetMode="External"/><Relationship Id="rId611" Type="http://schemas.openxmlformats.org/officeDocument/2006/relationships/hyperlink" Target="https://ple.cl.df.gov.br/" TargetMode="External"/><Relationship Id="rId1034" Type="http://schemas.openxmlformats.org/officeDocument/2006/relationships/hyperlink" Target="https://ple.cl.df.gov.br/" TargetMode="External"/><Relationship Id="rId250" Type="http://schemas.openxmlformats.org/officeDocument/2006/relationships/hyperlink" Target="https://ple.cl.df.gov.br/" TargetMode="External"/><Relationship Id="rId488" Type="http://schemas.openxmlformats.org/officeDocument/2006/relationships/hyperlink" Target="https://ple.cl.df.gov.br/" TargetMode="External"/><Relationship Id="rId695" Type="http://schemas.openxmlformats.org/officeDocument/2006/relationships/hyperlink" Target="https://ple.cl.df.gov.br/" TargetMode="External"/><Relationship Id="rId709" Type="http://schemas.openxmlformats.org/officeDocument/2006/relationships/hyperlink" Target="https://ple.cl.df.gov.br/" TargetMode="External"/><Relationship Id="rId916" Type="http://schemas.openxmlformats.org/officeDocument/2006/relationships/hyperlink" Target="https://ple.cl.df.gov.br/" TargetMode="External"/><Relationship Id="rId1101" Type="http://schemas.openxmlformats.org/officeDocument/2006/relationships/hyperlink" Target="https://ple.cl.df.gov.br/" TargetMode="External"/><Relationship Id="rId45" Type="http://schemas.openxmlformats.org/officeDocument/2006/relationships/hyperlink" Target="https://ple.cl.df.gov.br/" TargetMode="External"/><Relationship Id="rId110" Type="http://schemas.openxmlformats.org/officeDocument/2006/relationships/hyperlink" Target="https://ple.cl.df.gov.br/" TargetMode="External"/><Relationship Id="rId348" Type="http://schemas.openxmlformats.org/officeDocument/2006/relationships/hyperlink" Target="https://ple.cl.df.gov.br/" TargetMode="External"/><Relationship Id="rId555" Type="http://schemas.openxmlformats.org/officeDocument/2006/relationships/hyperlink" Target="https://ple.cl.df.gov.br/" TargetMode="External"/><Relationship Id="rId762" Type="http://schemas.openxmlformats.org/officeDocument/2006/relationships/hyperlink" Target="https://ple.cl.df.gov.br/" TargetMode="External"/><Relationship Id="rId1185" Type="http://schemas.openxmlformats.org/officeDocument/2006/relationships/hyperlink" Target="https://www.cl.df.gov.br/web/guest/proposicao/-/documentos/REQ_1811_2025" TargetMode="External"/><Relationship Id="rId194" Type="http://schemas.openxmlformats.org/officeDocument/2006/relationships/hyperlink" Target="https://ple.cl.df.gov.br/" TargetMode="External"/><Relationship Id="rId208" Type="http://schemas.openxmlformats.org/officeDocument/2006/relationships/hyperlink" Target="https://ple.cl.df.gov.br/" TargetMode="External"/><Relationship Id="rId415" Type="http://schemas.openxmlformats.org/officeDocument/2006/relationships/hyperlink" Target="https://ple.cl.df.gov.br/" TargetMode="External"/><Relationship Id="rId622" Type="http://schemas.openxmlformats.org/officeDocument/2006/relationships/hyperlink" Target="https://ple.cl.df.gov.br/" TargetMode="External"/><Relationship Id="rId1045" Type="http://schemas.openxmlformats.org/officeDocument/2006/relationships/hyperlink" Target="https://ple.cl.df.gov.br/" TargetMode="External"/><Relationship Id="rId261" Type="http://schemas.openxmlformats.org/officeDocument/2006/relationships/hyperlink" Target="https://ple.cl.df.gov.br/" TargetMode="External"/><Relationship Id="rId499" Type="http://schemas.openxmlformats.org/officeDocument/2006/relationships/hyperlink" Target="https://ple.cl.df.gov.br/" TargetMode="External"/><Relationship Id="rId927" Type="http://schemas.openxmlformats.org/officeDocument/2006/relationships/hyperlink" Target="https://ple.cl.df.gov.br/" TargetMode="External"/><Relationship Id="rId1112" Type="http://schemas.openxmlformats.org/officeDocument/2006/relationships/hyperlink" Target="https://ple.cl.df.gov.br/" TargetMode="External"/><Relationship Id="rId56" Type="http://schemas.openxmlformats.org/officeDocument/2006/relationships/hyperlink" Target="https://ple.cl.df.gov.br/" TargetMode="External"/><Relationship Id="rId359" Type="http://schemas.openxmlformats.org/officeDocument/2006/relationships/hyperlink" Target="https://ple.cl.df.gov.br/" TargetMode="External"/><Relationship Id="rId566" Type="http://schemas.openxmlformats.org/officeDocument/2006/relationships/hyperlink" Target="https://ple.cl.df.gov.br/" TargetMode="External"/><Relationship Id="rId773" Type="http://schemas.openxmlformats.org/officeDocument/2006/relationships/hyperlink" Target="https://ple.cl.df.gov.br/" TargetMode="External"/><Relationship Id="rId1196" Type="http://schemas.openxmlformats.org/officeDocument/2006/relationships/hyperlink" Target="https://ple.cl.df.gov.br/" TargetMode="External"/><Relationship Id="rId121" Type="http://schemas.openxmlformats.org/officeDocument/2006/relationships/hyperlink" Target="https://ple.cl.df.gov.br/" TargetMode="External"/><Relationship Id="rId219" Type="http://schemas.openxmlformats.org/officeDocument/2006/relationships/hyperlink" Target="https://ple.cl.df.gov.br/" TargetMode="External"/><Relationship Id="rId426" Type="http://schemas.openxmlformats.org/officeDocument/2006/relationships/hyperlink" Target="https://ple.cl.df.gov.br/" TargetMode="External"/><Relationship Id="rId633" Type="http://schemas.openxmlformats.org/officeDocument/2006/relationships/hyperlink" Target="https://ple.cl.df.gov.br/" TargetMode="External"/><Relationship Id="rId980" Type="http://schemas.openxmlformats.org/officeDocument/2006/relationships/hyperlink" Target="https://ple.cl.df.gov.br/" TargetMode="External"/><Relationship Id="rId1056" Type="http://schemas.openxmlformats.org/officeDocument/2006/relationships/hyperlink" Target="https://ple.cl.df.gov.br/" TargetMode="External"/><Relationship Id="rId840" Type="http://schemas.openxmlformats.org/officeDocument/2006/relationships/hyperlink" Target="https://ple.cl.df.gov.br/" TargetMode="External"/><Relationship Id="rId938" Type="http://schemas.openxmlformats.org/officeDocument/2006/relationships/hyperlink" Target="https://ple.cl.df.gov.br/" TargetMode="External"/><Relationship Id="rId67" Type="http://schemas.openxmlformats.org/officeDocument/2006/relationships/hyperlink" Target="https://ple.cl.df.gov.br/" TargetMode="External"/><Relationship Id="rId272" Type="http://schemas.openxmlformats.org/officeDocument/2006/relationships/hyperlink" Target="https://ple.cl.df.gov.br/" TargetMode="External"/><Relationship Id="rId577" Type="http://schemas.openxmlformats.org/officeDocument/2006/relationships/hyperlink" Target="https://ple.cl.df.gov.br/" TargetMode="External"/><Relationship Id="rId700" Type="http://schemas.openxmlformats.org/officeDocument/2006/relationships/hyperlink" Target="https://ple.cl.df.gov.br/" TargetMode="External"/><Relationship Id="rId1123" Type="http://schemas.openxmlformats.org/officeDocument/2006/relationships/hyperlink" Target="https://ple.cl.df.gov.br/" TargetMode="External"/><Relationship Id="rId132" Type="http://schemas.openxmlformats.org/officeDocument/2006/relationships/hyperlink" Target="https://ple.cl.df.gov.br/" TargetMode="External"/><Relationship Id="rId784" Type="http://schemas.openxmlformats.org/officeDocument/2006/relationships/hyperlink" Target="https://ple.cl.df.gov.br/" TargetMode="External"/><Relationship Id="rId991" Type="http://schemas.openxmlformats.org/officeDocument/2006/relationships/hyperlink" Target="https://ple.cl.df.gov.br/" TargetMode="External"/><Relationship Id="rId1067" Type="http://schemas.openxmlformats.org/officeDocument/2006/relationships/hyperlink" Target="https://ple.cl.df.gov.br/" TargetMode="External"/><Relationship Id="rId437" Type="http://schemas.openxmlformats.org/officeDocument/2006/relationships/hyperlink" Target="https://ple.cl.df.gov.br/" TargetMode="External"/><Relationship Id="rId644" Type="http://schemas.openxmlformats.org/officeDocument/2006/relationships/hyperlink" Target="https://ple.cl.df.gov.br/" TargetMode="External"/><Relationship Id="rId851" Type="http://schemas.openxmlformats.org/officeDocument/2006/relationships/hyperlink" Target="https://ple.cl.df.gov.br/" TargetMode="External"/><Relationship Id="rId283" Type="http://schemas.openxmlformats.org/officeDocument/2006/relationships/hyperlink" Target="https://ple.cl.df.gov.br/" TargetMode="External"/><Relationship Id="rId490" Type="http://schemas.openxmlformats.org/officeDocument/2006/relationships/hyperlink" Target="https://ple.cl.df.gov.br/" TargetMode="External"/><Relationship Id="rId504" Type="http://schemas.openxmlformats.org/officeDocument/2006/relationships/hyperlink" Target="https://ple.cl.df.gov.br/" TargetMode="External"/><Relationship Id="rId711" Type="http://schemas.openxmlformats.org/officeDocument/2006/relationships/hyperlink" Target="https://ple.cl.df.gov.br/" TargetMode="External"/><Relationship Id="rId949" Type="http://schemas.openxmlformats.org/officeDocument/2006/relationships/hyperlink" Target="https://ple.cl.df.gov.br/" TargetMode="External"/><Relationship Id="rId1134" Type="http://schemas.openxmlformats.org/officeDocument/2006/relationships/hyperlink" Target="https://ple.cl.df.gov.br/" TargetMode="External"/><Relationship Id="rId78" Type="http://schemas.openxmlformats.org/officeDocument/2006/relationships/hyperlink" Target="https://ple.cl.df.gov.br/" TargetMode="External"/><Relationship Id="rId143" Type="http://schemas.openxmlformats.org/officeDocument/2006/relationships/hyperlink" Target="https://ple.cl.df.gov.br/" TargetMode="External"/><Relationship Id="rId350" Type="http://schemas.openxmlformats.org/officeDocument/2006/relationships/hyperlink" Target="https://ple.cl.df.gov.br/" TargetMode="External"/><Relationship Id="rId588" Type="http://schemas.openxmlformats.org/officeDocument/2006/relationships/hyperlink" Target="https://ple.cl.df.gov.br/" TargetMode="External"/><Relationship Id="rId795" Type="http://schemas.openxmlformats.org/officeDocument/2006/relationships/hyperlink" Target="https://ple.cl.df.gov.br/" TargetMode="External"/><Relationship Id="rId809" Type="http://schemas.openxmlformats.org/officeDocument/2006/relationships/hyperlink" Target="https://ple.cl.df.gov.br/" TargetMode="External"/><Relationship Id="rId1201" Type="http://schemas.openxmlformats.org/officeDocument/2006/relationships/hyperlink" Target="https://ple.cl.df.gov.br/" TargetMode="External"/><Relationship Id="rId9" Type="http://schemas.openxmlformats.org/officeDocument/2006/relationships/hyperlink" Target="https://ple.cl.df.gov.br/" TargetMode="External"/><Relationship Id="rId210" Type="http://schemas.openxmlformats.org/officeDocument/2006/relationships/hyperlink" Target="https://ple.cl.df.gov.br/" TargetMode="External"/><Relationship Id="rId448" Type="http://schemas.openxmlformats.org/officeDocument/2006/relationships/hyperlink" Target="https://ple.cl.df.gov.br/" TargetMode="External"/><Relationship Id="rId655" Type="http://schemas.openxmlformats.org/officeDocument/2006/relationships/hyperlink" Target="https://ple.cl.df.gov.br/" TargetMode="External"/><Relationship Id="rId862" Type="http://schemas.openxmlformats.org/officeDocument/2006/relationships/hyperlink" Target="https://ple.cl.df.gov.br/" TargetMode="External"/><Relationship Id="rId1078" Type="http://schemas.openxmlformats.org/officeDocument/2006/relationships/hyperlink" Target="https://ple.cl.df.gov.br/" TargetMode="External"/><Relationship Id="rId294" Type="http://schemas.openxmlformats.org/officeDocument/2006/relationships/hyperlink" Target="https://ple.cl.df.gov.br/" TargetMode="External"/><Relationship Id="rId308" Type="http://schemas.openxmlformats.org/officeDocument/2006/relationships/hyperlink" Target="https://ple.cl.df.gov.br/" TargetMode="External"/><Relationship Id="rId515" Type="http://schemas.openxmlformats.org/officeDocument/2006/relationships/hyperlink" Target="https://ple.cl.df.gov.br/" TargetMode="External"/><Relationship Id="rId722" Type="http://schemas.openxmlformats.org/officeDocument/2006/relationships/hyperlink" Target="https://ple.cl.df.gov.br/" TargetMode="External"/><Relationship Id="rId1145" Type="http://schemas.openxmlformats.org/officeDocument/2006/relationships/hyperlink" Target="https://ple.cl.df.gov.br/" TargetMode="External"/><Relationship Id="rId89" Type="http://schemas.openxmlformats.org/officeDocument/2006/relationships/hyperlink" Target="https://ple.cl.df.gov.br/" TargetMode="External"/><Relationship Id="rId154" Type="http://schemas.openxmlformats.org/officeDocument/2006/relationships/hyperlink" Target="https://ple.cl.df.gov.br/" TargetMode="External"/><Relationship Id="rId361" Type="http://schemas.openxmlformats.org/officeDocument/2006/relationships/hyperlink" Target="https://ple.cl.df.gov.br/" TargetMode="External"/><Relationship Id="rId599" Type="http://schemas.openxmlformats.org/officeDocument/2006/relationships/hyperlink" Target="https://ple.cl.df.gov.br/" TargetMode="External"/><Relationship Id="rId1005" Type="http://schemas.openxmlformats.org/officeDocument/2006/relationships/hyperlink" Target="https://ple.cl.df.gov.br/" TargetMode="External"/><Relationship Id="rId1212" Type="http://schemas.openxmlformats.org/officeDocument/2006/relationships/hyperlink" Target="https://ple.cl.df.gov.br/" TargetMode="External"/><Relationship Id="rId459" Type="http://schemas.openxmlformats.org/officeDocument/2006/relationships/hyperlink" Target="https://ple.cl.df.gov.br/" TargetMode="External"/><Relationship Id="rId666" Type="http://schemas.openxmlformats.org/officeDocument/2006/relationships/hyperlink" Target="https://ple.cl.df.gov.br/" TargetMode="External"/><Relationship Id="rId873" Type="http://schemas.openxmlformats.org/officeDocument/2006/relationships/hyperlink" Target="https://ple.cl.df.gov.br/" TargetMode="External"/><Relationship Id="rId1089" Type="http://schemas.openxmlformats.org/officeDocument/2006/relationships/hyperlink" Target="https://ple.cl.df.gov.br/" TargetMode="External"/><Relationship Id="rId16" Type="http://schemas.openxmlformats.org/officeDocument/2006/relationships/hyperlink" Target="https://ple.cl.df.gov.br/" TargetMode="External"/><Relationship Id="rId221" Type="http://schemas.openxmlformats.org/officeDocument/2006/relationships/hyperlink" Target="https://ple.cl.df.gov.br/" TargetMode="External"/><Relationship Id="rId319" Type="http://schemas.openxmlformats.org/officeDocument/2006/relationships/hyperlink" Target="https://ple.cl.df.gov.br/" TargetMode="External"/><Relationship Id="rId526" Type="http://schemas.openxmlformats.org/officeDocument/2006/relationships/hyperlink" Target="https://ple.cl.df.gov.br/" TargetMode="External"/><Relationship Id="rId1156" Type="http://schemas.openxmlformats.org/officeDocument/2006/relationships/hyperlink" Target="https://ple.cl.df.gov.br/" TargetMode="External"/><Relationship Id="rId733" Type="http://schemas.openxmlformats.org/officeDocument/2006/relationships/hyperlink" Target="https://ple.cl.df.gov.br/" TargetMode="External"/><Relationship Id="rId940" Type="http://schemas.openxmlformats.org/officeDocument/2006/relationships/hyperlink" Target="https://ple.cl.df.gov.br/" TargetMode="External"/><Relationship Id="rId1016" Type="http://schemas.openxmlformats.org/officeDocument/2006/relationships/hyperlink" Target="https://ple.cl.df.gov.br/" TargetMode="External"/><Relationship Id="rId165" Type="http://schemas.openxmlformats.org/officeDocument/2006/relationships/hyperlink" Target="https://ple.cl.df.gov.br/" TargetMode="External"/><Relationship Id="rId372" Type="http://schemas.openxmlformats.org/officeDocument/2006/relationships/hyperlink" Target="https://ple.cl.df.gov.br/" TargetMode="External"/><Relationship Id="rId677" Type="http://schemas.openxmlformats.org/officeDocument/2006/relationships/hyperlink" Target="https://ple.cl.df.gov.br/" TargetMode="External"/><Relationship Id="rId800" Type="http://schemas.openxmlformats.org/officeDocument/2006/relationships/hyperlink" Target="https://ple.cl.df.gov.br/" TargetMode="External"/><Relationship Id="rId232" Type="http://schemas.openxmlformats.org/officeDocument/2006/relationships/hyperlink" Target="https://ple.cl.df.gov.br/" TargetMode="External"/><Relationship Id="rId884" Type="http://schemas.openxmlformats.org/officeDocument/2006/relationships/hyperlink" Target="https://ple.cl.df.gov.br/" TargetMode="External"/><Relationship Id="rId27" Type="http://schemas.openxmlformats.org/officeDocument/2006/relationships/hyperlink" Target="https://ple.cl.df.gov.br/" TargetMode="External"/><Relationship Id="rId537" Type="http://schemas.openxmlformats.org/officeDocument/2006/relationships/hyperlink" Target="https://ple.cl.df.gov.br/" TargetMode="External"/><Relationship Id="rId744" Type="http://schemas.openxmlformats.org/officeDocument/2006/relationships/hyperlink" Target="https://ple.cl.df.gov.br/" TargetMode="External"/><Relationship Id="rId951" Type="http://schemas.openxmlformats.org/officeDocument/2006/relationships/hyperlink" Target="https://ple.cl.df.gov.br/" TargetMode="External"/><Relationship Id="rId1167" Type="http://schemas.openxmlformats.org/officeDocument/2006/relationships/hyperlink" Target="https://ple.cl.df.gov.br/" TargetMode="External"/><Relationship Id="rId80" Type="http://schemas.openxmlformats.org/officeDocument/2006/relationships/hyperlink" Target="https://ple.cl.df.gov.br/" TargetMode="External"/><Relationship Id="rId176" Type="http://schemas.openxmlformats.org/officeDocument/2006/relationships/hyperlink" Target="https://ple.cl.df.gov.br/" TargetMode="External"/><Relationship Id="rId383" Type="http://schemas.openxmlformats.org/officeDocument/2006/relationships/hyperlink" Target="https://ple.cl.df.gov.br/" TargetMode="External"/><Relationship Id="rId590" Type="http://schemas.openxmlformats.org/officeDocument/2006/relationships/hyperlink" Target="https://ple.cl.df.gov.br/" TargetMode="External"/><Relationship Id="rId604" Type="http://schemas.openxmlformats.org/officeDocument/2006/relationships/hyperlink" Target="https://ple.cl.df.gov.br/" TargetMode="External"/><Relationship Id="rId811" Type="http://schemas.openxmlformats.org/officeDocument/2006/relationships/hyperlink" Target="https://ple.cl.df.gov.br/" TargetMode="External"/><Relationship Id="rId1027" Type="http://schemas.openxmlformats.org/officeDocument/2006/relationships/hyperlink" Target="https://ple.cl.df.gov.br/" TargetMode="External"/><Relationship Id="rId243" Type="http://schemas.openxmlformats.org/officeDocument/2006/relationships/hyperlink" Target="https://ple.cl.df.gov.br/" TargetMode="External"/><Relationship Id="rId450" Type="http://schemas.openxmlformats.org/officeDocument/2006/relationships/hyperlink" Target="https://ple.cl.df.gov.br/" TargetMode="External"/><Relationship Id="rId688" Type="http://schemas.openxmlformats.org/officeDocument/2006/relationships/hyperlink" Target="https://ple.cl.df.gov.br/" TargetMode="External"/><Relationship Id="rId895" Type="http://schemas.openxmlformats.org/officeDocument/2006/relationships/hyperlink" Target="https://ple.cl.df.gov.br/" TargetMode="External"/><Relationship Id="rId909" Type="http://schemas.openxmlformats.org/officeDocument/2006/relationships/hyperlink" Target="https://ple.cl.df.gov.br/" TargetMode="External"/><Relationship Id="rId1080" Type="http://schemas.openxmlformats.org/officeDocument/2006/relationships/hyperlink" Target="https://ple.cl.df.gov.br/" TargetMode="External"/><Relationship Id="rId38" Type="http://schemas.openxmlformats.org/officeDocument/2006/relationships/hyperlink" Target="https://ple.cl.df.gov.br/" TargetMode="External"/><Relationship Id="rId103" Type="http://schemas.openxmlformats.org/officeDocument/2006/relationships/hyperlink" Target="https://ple.cl.df.gov.br/" TargetMode="External"/><Relationship Id="rId310" Type="http://schemas.openxmlformats.org/officeDocument/2006/relationships/hyperlink" Target="https://ple.cl.df.gov.br/" TargetMode="External"/><Relationship Id="rId548" Type="http://schemas.openxmlformats.org/officeDocument/2006/relationships/hyperlink" Target="https://ple.cl.df.gov.br/" TargetMode="External"/><Relationship Id="rId755" Type="http://schemas.openxmlformats.org/officeDocument/2006/relationships/hyperlink" Target="https://ple.cl.df.gov.br/" TargetMode="External"/><Relationship Id="rId962" Type="http://schemas.openxmlformats.org/officeDocument/2006/relationships/hyperlink" Target="https://ple.cl.df.gov.br/" TargetMode="External"/><Relationship Id="rId1178" Type="http://schemas.openxmlformats.org/officeDocument/2006/relationships/hyperlink" Target="https://ple.cl.df.gov.br/" TargetMode="External"/><Relationship Id="rId91" Type="http://schemas.openxmlformats.org/officeDocument/2006/relationships/hyperlink" Target="https://ple.cl.df.gov.br/" TargetMode="External"/><Relationship Id="rId187" Type="http://schemas.openxmlformats.org/officeDocument/2006/relationships/hyperlink" Target="https://ple.cl.df.gov.br/" TargetMode="External"/><Relationship Id="rId394" Type="http://schemas.openxmlformats.org/officeDocument/2006/relationships/hyperlink" Target="https://ple.cl.df.gov.br/" TargetMode="External"/><Relationship Id="rId408" Type="http://schemas.openxmlformats.org/officeDocument/2006/relationships/hyperlink" Target="https://ple.cl.df.gov.br/" TargetMode="External"/><Relationship Id="rId615" Type="http://schemas.openxmlformats.org/officeDocument/2006/relationships/hyperlink" Target="https://ple.cl.df.gov.br/" TargetMode="External"/><Relationship Id="rId822" Type="http://schemas.openxmlformats.org/officeDocument/2006/relationships/hyperlink" Target="https://ple.cl.df.gov.br/" TargetMode="External"/><Relationship Id="rId1038" Type="http://schemas.openxmlformats.org/officeDocument/2006/relationships/hyperlink" Target="https://ple.cl.df.gov.br/" TargetMode="External"/><Relationship Id="rId254" Type="http://schemas.openxmlformats.org/officeDocument/2006/relationships/hyperlink" Target="https://ple.cl.df.gov.br/" TargetMode="External"/><Relationship Id="rId699" Type="http://schemas.openxmlformats.org/officeDocument/2006/relationships/hyperlink" Target="https://ple.cl.df.gov.br/" TargetMode="External"/><Relationship Id="rId1091" Type="http://schemas.openxmlformats.org/officeDocument/2006/relationships/hyperlink" Target="https://ple.cl.df.gov.br/" TargetMode="External"/><Relationship Id="rId1105"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461" Type="http://schemas.openxmlformats.org/officeDocument/2006/relationships/hyperlink" Target="https://ple.cl.df.gov.br/" TargetMode="External"/><Relationship Id="rId559" Type="http://schemas.openxmlformats.org/officeDocument/2006/relationships/hyperlink" Target="https://ple.cl.df.gov.br/" TargetMode="External"/><Relationship Id="rId766" Type="http://schemas.openxmlformats.org/officeDocument/2006/relationships/hyperlink" Target="https://ple.cl.df.gov.br/" TargetMode="External"/><Relationship Id="rId1189" Type="http://schemas.openxmlformats.org/officeDocument/2006/relationships/hyperlink" Target="https://www.cl.df.gov.br/web/guest/proposicao/-/documentos/REQ_1841_2025" TargetMode="External"/><Relationship Id="rId198" Type="http://schemas.openxmlformats.org/officeDocument/2006/relationships/hyperlink" Target="https://ple.cl.df.gov.br/" TargetMode="External"/><Relationship Id="rId321" Type="http://schemas.openxmlformats.org/officeDocument/2006/relationships/hyperlink" Target="https://ple.cl.df.gov.br/" TargetMode="External"/><Relationship Id="rId419" Type="http://schemas.openxmlformats.org/officeDocument/2006/relationships/hyperlink" Target="https://ple.cl.df.gov.br/" TargetMode="External"/><Relationship Id="rId626" Type="http://schemas.openxmlformats.org/officeDocument/2006/relationships/hyperlink" Target="https://ple.cl.df.gov.br/" TargetMode="External"/><Relationship Id="rId973" Type="http://schemas.openxmlformats.org/officeDocument/2006/relationships/hyperlink" Target="https://ple.cl.df.gov.br/" TargetMode="External"/><Relationship Id="rId1049" Type="http://schemas.openxmlformats.org/officeDocument/2006/relationships/hyperlink" Target="https://ple.cl.df.gov.br/" TargetMode="External"/><Relationship Id="rId833" Type="http://schemas.openxmlformats.org/officeDocument/2006/relationships/hyperlink" Target="https://ple.cl.df.gov.br/" TargetMode="External"/><Relationship Id="rId1116" Type="http://schemas.openxmlformats.org/officeDocument/2006/relationships/hyperlink" Target="https://ple.cl.df.gov.br/" TargetMode="External"/><Relationship Id="rId265" Type="http://schemas.openxmlformats.org/officeDocument/2006/relationships/hyperlink" Target="https://ple.cl.df.gov.br/" TargetMode="External"/><Relationship Id="rId472" Type="http://schemas.openxmlformats.org/officeDocument/2006/relationships/hyperlink" Target="https://ple.cl.df.gov.br/" TargetMode="External"/><Relationship Id="rId900" Type="http://schemas.openxmlformats.org/officeDocument/2006/relationships/hyperlink" Target="https://ple.cl.df.gov.br/" TargetMode="External"/><Relationship Id="rId125" Type="http://schemas.openxmlformats.org/officeDocument/2006/relationships/hyperlink" Target="https://ple.cl.df.gov.br/" TargetMode="External"/><Relationship Id="rId332" Type="http://schemas.openxmlformats.org/officeDocument/2006/relationships/hyperlink" Target="https://ple.cl.df.gov.br/" TargetMode="External"/><Relationship Id="rId777" Type="http://schemas.openxmlformats.org/officeDocument/2006/relationships/hyperlink" Target="https://ple.cl.df.gov.br/" TargetMode="External"/><Relationship Id="rId984" Type="http://schemas.openxmlformats.org/officeDocument/2006/relationships/hyperlink" Target="https://ple.cl.df.gov.br/" TargetMode="External"/><Relationship Id="rId637" Type="http://schemas.openxmlformats.org/officeDocument/2006/relationships/hyperlink" Target="https://ple.cl.df.gov.br/" TargetMode="External"/><Relationship Id="rId844" Type="http://schemas.openxmlformats.org/officeDocument/2006/relationships/hyperlink" Target="https://ple.cl.df.gov.br/" TargetMode="External"/><Relationship Id="rId276" Type="http://schemas.openxmlformats.org/officeDocument/2006/relationships/hyperlink" Target="https://ple.cl.df.gov.br/" TargetMode="External"/><Relationship Id="rId483" Type="http://schemas.openxmlformats.org/officeDocument/2006/relationships/hyperlink" Target="https://ple.cl.df.gov.br/" TargetMode="External"/><Relationship Id="rId690" Type="http://schemas.openxmlformats.org/officeDocument/2006/relationships/hyperlink" Target="https://ple.cl.df.gov.br/" TargetMode="External"/><Relationship Id="rId704" Type="http://schemas.openxmlformats.org/officeDocument/2006/relationships/hyperlink" Target="https://ple.cl.df.gov.br/" TargetMode="External"/><Relationship Id="rId911" Type="http://schemas.openxmlformats.org/officeDocument/2006/relationships/hyperlink" Target="https://ple.cl.df.gov.br/" TargetMode="External"/><Relationship Id="rId1127" Type="http://schemas.openxmlformats.org/officeDocument/2006/relationships/hyperlink" Target="https://ple.cl.df.gov.br/" TargetMode="External"/><Relationship Id="rId40" Type="http://schemas.openxmlformats.org/officeDocument/2006/relationships/hyperlink" Target="https://ple.cl.df.gov.br/" TargetMode="External"/><Relationship Id="rId136" Type="http://schemas.openxmlformats.org/officeDocument/2006/relationships/hyperlink" Target="https://ple.cl.df.gov.br/" TargetMode="External"/><Relationship Id="rId343" Type="http://schemas.openxmlformats.org/officeDocument/2006/relationships/hyperlink" Target="https://ple.cl.df.gov.br/" TargetMode="External"/><Relationship Id="rId550" Type="http://schemas.openxmlformats.org/officeDocument/2006/relationships/hyperlink" Target="https://ple.cl.df.gov.br/" TargetMode="External"/><Relationship Id="rId788" Type="http://schemas.openxmlformats.org/officeDocument/2006/relationships/hyperlink" Target="https://ple.cl.df.gov.br/" TargetMode="External"/><Relationship Id="rId995" Type="http://schemas.openxmlformats.org/officeDocument/2006/relationships/hyperlink" Target="https://ple.cl.df.gov.br/" TargetMode="External"/><Relationship Id="rId1180" Type="http://schemas.openxmlformats.org/officeDocument/2006/relationships/hyperlink" Target="https://www.cl.df.gov.br/web/guest/proposicao/-/documentos/REQ_1811_2025" TargetMode="External"/><Relationship Id="rId203" Type="http://schemas.openxmlformats.org/officeDocument/2006/relationships/hyperlink" Target="https://ple.cl.df.gov.br/" TargetMode="External"/><Relationship Id="rId648" Type="http://schemas.openxmlformats.org/officeDocument/2006/relationships/hyperlink" Target="https://ple.cl.df.gov.br/" TargetMode="External"/><Relationship Id="rId855" Type="http://schemas.openxmlformats.org/officeDocument/2006/relationships/hyperlink" Target="https://ple.cl.df.gov.br/" TargetMode="External"/><Relationship Id="rId1040" Type="http://schemas.openxmlformats.org/officeDocument/2006/relationships/hyperlink" Target="https://ple.cl.df.gov.br/" TargetMode="External"/><Relationship Id="rId287" Type="http://schemas.openxmlformats.org/officeDocument/2006/relationships/hyperlink" Target="https://ple.cl.df.gov.br/" TargetMode="External"/><Relationship Id="rId410" Type="http://schemas.openxmlformats.org/officeDocument/2006/relationships/hyperlink" Target="https://ple.cl.df.gov.br/" TargetMode="External"/><Relationship Id="rId494" Type="http://schemas.openxmlformats.org/officeDocument/2006/relationships/hyperlink" Target="https://ple.cl.df.gov.br/" TargetMode="External"/><Relationship Id="rId508" Type="http://schemas.openxmlformats.org/officeDocument/2006/relationships/hyperlink" Target="https://ple.cl.df.gov.br/" TargetMode="External"/><Relationship Id="rId715" Type="http://schemas.openxmlformats.org/officeDocument/2006/relationships/hyperlink" Target="https://ple.cl.df.gov.br/" TargetMode="External"/><Relationship Id="rId922" Type="http://schemas.openxmlformats.org/officeDocument/2006/relationships/hyperlink" Target="https://ple.cl.df.gov.br/" TargetMode="External"/><Relationship Id="rId1138" Type="http://schemas.openxmlformats.org/officeDocument/2006/relationships/hyperlink" Target="https://ple.cl.df.gov.br/" TargetMode="External"/><Relationship Id="rId147" Type="http://schemas.openxmlformats.org/officeDocument/2006/relationships/hyperlink" Target="https://ple.cl.df.gov.br/" TargetMode="External"/><Relationship Id="rId354" Type="http://schemas.openxmlformats.org/officeDocument/2006/relationships/hyperlink" Target="https://ple.cl.df.gov.br/" TargetMode="External"/><Relationship Id="rId799" Type="http://schemas.openxmlformats.org/officeDocument/2006/relationships/hyperlink" Target="https://ple.cl.df.gov.br/" TargetMode="External"/><Relationship Id="rId1191" Type="http://schemas.openxmlformats.org/officeDocument/2006/relationships/hyperlink" Target="https://www.cl.df.gov.br/web/guest/proposicao/-/documentos/REQ_1841_2025" TargetMode="External"/><Relationship Id="rId1205" Type="http://schemas.openxmlformats.org/officeDocument/2006/relationships/hyperlink" Target="https://ple.cl.df.gov.br/" TargetMode="External"/><Relationship Id="rId51" Type="http://schemas.openxmlformats.org/officeDocument/2006/relationships/hyperlink" Target="https://ple.cl.df.gov.br/" TargetMode="External"/><Relationship Id="rId561" Type="http://schemas.openxmlformats.org/officeDocument/2006/relationships/hyperlink" Target="https://ple.cl.df.gov.br/" TargetMode="External"/><Relationship Id="rId659" Type="http://schemas.openxmlformats.org/officeDocument/2006/relationships/hyperlink" Target="https://ple.cl.df.gov.br/" TargetMode="External"/><Relationship Id="rId866" Type="http://schemas.openxmlformats.org/officeDocument/2006/relationships/hyperlink" Target="https://ple.cl.df.gov.br/" TargetMode="External"/><Relationship Id="rId214" Type="http://schemas.openxmlformats.org/officeDocument/2006/relationships/hyperlink" Target="https://ple.cl.df.gov.br/" TargetMode="External"/><Relationship Id="rId298" Type="http://schemas.openxmlformats.org/officeDocument/2006/relationships/hyperlink" Target="https://ple.cl.df.gov.br/" TargetMode="External"/><Relationship Id="rId421" Type="http://schemas.openxmlformats.org/officeDocument/2006/relationships/hyperlink" Target="https://ple.cl.df.gov.br/" TargetMode="External"/><Relationship Id="rId519" Type="http://schemas.openxmlformats.org/officeDocument/2006/relationships/hyperlink" Target="https://ple.cl.df.gov.br/" TargetMode="External"/><Relationship Id="rId1051" Type="http://schemas.openxmlformats.org/officeDocument/2006/relationships/hyperlink" Target="https://ple.cl.df.gov.br/" TargetMode="External"/><Relationship Id="rId1149" Type="http://schemas.openxmlformats.org/officeDocument/2006/relationships/hyperlink" Target="https://ple.cl.df.gov.br/" TargetMode="External"/><Relationship Id="rId158" Type="http://schemas.openxmlformats.org/officeDocument/2006/relationships/hyperlink" Target="https://ple.cl.df.gov.br/" TargetMode="External"/><Relationship Id="rId726" Type="http://schemas.openxmlformats.org/officeDocument/2006/relationships/hyperlink" Target="https://ple.cl.df.gov.br/" TargetMode="External"/><Relationship Id="rId933" Type="http://schemas.openxmlformats.org/officeDocument/2006/relationships/hyperlink" Target="https://ple.cl.df.gov.br/" TargetMode="External"/><Relationship Id="rId1009" Type="http://schemas.openxmlformats.org/officeDocument/2006/relationships/hyperlink" Target="https://ple.cl.df.gov.br/" TargetMode="External"/><Relationship Id="rId62" Type="http://schemas.openxmlformats.org/officeDocument/2006/relationships/hyperlink" Target="https://ple.cl.df.gov.br/" TargetMode="External"/><Relationship Id="rId365" Type="http://schemas.openxmlformats.org/officeDocument/2006/relationships/hyperlink" Target="https://ple.cl.df.gov.br/" TargetMode="External"/><Relationship Id="rId572" Type="http://schemas.openxmlformats.org/officeDocument/2006/relationships/hyperlink" Target="https://ple.cl.df.gov.br/" TargetMode="External"/><Relationship Id="rId1216" Type="http://schemas.openxmlformats.org/officeDocument/2006/relationships/printerSettings" Target="../printerSettings/printerSettings2.bin"/><Relationship Id="rId225" Type="http://schemas.openxmlformats.org/officeDocument/2006/relationships/hyperlink" Target="https://ple.cl.df.gov.br/" TargetMode="External"/><Relationship Id="rId432" Type="http://schemas.openxmlformats.org/officeDocument/2006/relationships/hyperlink" Target="https://ple.cl.df.gov.br/" TargetMode="External"/><Relationship Id="rId877" Type="http://schemas.openxmlformats.org/officeDocument/2006/relationships/hyperlink" Target="https://ple.cl.df.gov.br/" TargetMode="External"/><Relationship Id="rId1062" Type="http://schemas.openxmlformats.org/officeDocument/2006/relationships/hyperlink" Target="https://ple.cl.df.gov.br/" TargetMode="External"/><Relationship Id="rId737" Type="http://schemas.openxmlformats.org/officeDocument/2006/relationships/hyperlink" Target="https://ple.cl.df.gov.br/" TargetMode="External"/><Relationship Id="rId944" Type="http://schemas.openxmlformats.org/officeDocument/2006/relationships/hyperlink" Target="https://ple.cl.df.gov.br/" TargetMode="External"/><Relationship Id="rId73" Type="http://schemas.openxmlformats.org/officeDocument/2006/relationships/hyperlink" Target="https://ple.cl.df.gov.br/" TargetMode="External"/><Relationship Id="rId169" Type="http://schemas.openxmlformats.org/officeDocument/2006/relationships/hyperlink" Target="https://ple.cl.df.gov.br/" TargetMode="External"/><Relationship Id="rId376" Type="http://schemas.openxmlformats.org/officeDocument/2006/relationships/hyperlink" Target="https://ple.cl.df.gov.br/" TargetMode="External"/><Relationship Id="rId583" Type="http://schemas.openxmlformats.org/officeDocument/2006/relationships/hyperlink" Target="https://ple.cl.df.gov.br/" TargetMode="External"/><Relationship Id="rId790" Type="http://schemas.openxmlformats.org/officeDocument/2006/relationships/hyperlink" Target="https://ple.cl.df.gov.br/" TargetMode="External"/><Relationship Id="rId804" Type="http://schemas.openxmlformats.org/officeDocument/2006/relationships/hyperlink" Target="https://ple.cl.df.gov.br/" TargetMode="External"/><Relationship Id="rId4" Type="http://schemas.openxmlformats.org/officeDocument/2006/relationships/hyperlink" Target="https://ple.cl.df.gov.br/" TargetMode="External"/><Relationship Id="rId236" Type="http://schemas.openxmlformats.org/officeDocument/2006/relationships/hyperlink" Target="https://ple.cl.df.gov.br/" TargetMode="External"/><Relationship Id="rId443" Type="http://schemas.openxmlformats.org/officeDocument/2006/relationships/hyperlink" Target="https://ple.cl.df.gov.br/" TargetMode="External"/><Relationship Id="rId650" Type="http://schemas.openxmlformats.org/officeDocument/2006/relationships/hyperlink" Target="https://ple.cl.df.gov.br/" TargetMode="External"/><Relationship Id="rId888" Type="http://schemas.openxmlformats.org/officeDocument/2006/relationships/hyperlink" Target="https://ple.cl.df.gov.br/" TargetMode="External"/><Relationship Id="rId1073" Type="http://schemas.openxmlformats.org/officeDocument/2006/relationships/hyperlink" Target="https://ple.cl.df.gov.br/" TargetMode="External"/><Relationship Id="rId303" Type="http://schemas.openxmlformats.org/officeDocument/2006/relationships/hyperlink" Target="https://ple.cl.df.gov.br/" TargetMode="External"/><Relationship Id="rId748" Type="http://schemas.openxmlformats.org/officeDocument/2006/relationships/hyperlink" Target="https://ple.cl.df.gov.br/" TargetMode="External"/><Relationship Id="rId955" Type="http://schemas.openxmlformats.org/officeDocument/2006/relationships/hyperlink" Target="https://ple.cl.df.gov.br/" TargetMode="External"/><Relationship Id="rId1140" Type="http://schemas.openxmlformats.org/officeDocument/2006/relationships/hyperlink" Target="https://ple.cl.df.gov.br/" TargetMode="External"/><Relationship Id="rId84" Type="http://schemas.openxmlformats.org/officeDocument/2006/relationships/hyperlink" Target="https://ple.cl.df.gov.br/" TargetMode="External"/><Relationship Id="rId387" Type="http://schemas.openxmlformats.org/officeDocument/2006/relationships/hyperlink" Target="https://ple.cl.df.gov.br/" TargetMode="External"/><Relationship Id="rId510" Type="http://schemas.openxmlformats.org/officeDocument/2006/relationships/hyperlink" Target="https://ple.cl.df.gov.br/" TargetMode="External"/><Relationship Id="rId594" Type="http://schemas.openxmlformats.org/officeDocument/2006/relationships/hyperlink" Target="https://ple.cl.df.gov.br/" TargetMode="External"/><Relationship Id="rId608" Type="http://schemas.openxmlformats.org/officeDocument/2006/relationships/hyperlink" Target="https://ple.cl.df.gov.br/" TargetMode="External"/><Relationship Id="rId815" Type="http://schemas.openxmlformats.org/officeDocument/2006/relationships/hyperlink" Target="https://ple.cl.df.gov.br/" TargetMode="External"/><Relationship Id="rId247" Type="http://schemas.openxmlformats.org/officeDocument/2006/relationships/hyperlink" Target="https://ple.cl.df.gov.br/" TargetMode="External"/><Relationship Id="rId899" Type="http://schemas.openxmlformats.org/officeDocument/2006/relationships/hyperlink" Target="https://ple.cl.df.gov.br/" TargetMode="External"/><Relationship Id="rId1000" Type="http://schemas.openxmlformats.org/officeDocument/2006/relationships/hyperlink" Target="https://ple.cl.df.gov.br/" TargetMode="External"/><Relationship Id="rId1084" Type="http://schemas.openxmlformats.org/officeDocument/2006/relationships/hyperlink" Target="https://ple.cl.df.gov.br/" TargetMode="External"/><Relationship Id="rId107" Type="http://schemas.openxmlformats.org/officeDocument/2006/relationships/hyperlink" Target="https://ple.cl.df.gov.br/" TargetMode="External"/><Relationship Id="rId454" Type="http://schemas.openxmlformats.org/officeDocument/2006/relationships/hyperlink" Target="https://ple.cl.df.gov.br/" TargetMode="External"/><Relationship Id="rId661" Type="http://schemas.openxmlformats.org/officeDocument/2006/relationships/hyperlink" Target="https://ple.cl.df.gov.br/" TargetMode="External"/><Relationship Id="rId759" Type="http://schemas.openxmlformats.org/officeDocument/2006/relationships/hyperlink" Target="https://ple.cl.df.gov.br/" TargetMode="External"/><Relationship Id="rId966" Type="http://schemas.openxmlformats.org/officeDocument/2006/relationships/hyperlink" Target="https://ple.cl.df.gov.br/" TargetMode="External"/><Relationship Id="rId11" Type="http://schemas.openxmlformats.org/officeDocument/2006/relationships/hyperlink" Target="https://ple.cl.df.gov.br/" TargetMode="External"/><Relationship Id="rId314" Type="http://schemas.openxmlformats.org/officeDocument/2006/relationships/hyperlink" Target="https://ple.cl.df.gov.br/" TargetMode="External"/><Relationship Id="rId398" Type="http://schemas.openxmlformats.org/officeDocument/2006/relationships/hyperlink" Target="https://ple.cl.df.gov.br/" TargetMode="External"/><Relationship Id="rId521" Type="http://schemas.openxmlformats.org/officeDocument/2006/relationships/hyperlink" Target="https://ple.cl.df.gov.br/" TargetMode="External"/><Relationship Id="rId619" Type="http://schemas.openxmlformats.org/officeDocument/2006/relationships/hyperlink" Target="https://ple.cl.df.gov.br/" TargetMode="External"/><Relationship Id="rId1151" Type="http://schemas.openxmlformats.org/officeDocument/2006/relationships/hyperlink" Target="https://ple.cl.df.gov.br/" TargetMode="External"/><Relationship Id="rId95" Type="http://schemas.openxmlformats.org/officeDocument/2006/relationships/hyperlink" Target="https://ple.cl.df.gov.br/" TargetMode="External"/><Relationship Id="rId160" Type="http://schemas.openxmlformats.org/officeDocument/2006/relationships/hyperlink" Target="https://ple.cl.df.gov.br/" TargetMode="External"/><Relationship Id="rId826" Type="http://schemas.openxmlformats.org/officeDocument/2006/relationships/hyperlink" Target="https://ple.cl.df.gov.br/" TargetMode="External"/><Relationship Id="rId1011" Type="http://schemas.openxmlformats.org/officeDocument/2006/relationships/hyperlink" Target="https://ple.cl.df.gov.br/" TargetMode="External"/><Relationship Id="rId1109" Type="http://schemas.openxmlformats.org/officeDocument/2006/relationships/hyperlink" Target="https://ple.cl.df.gov.br/" TargetMode="External"/><Relationship Id="rId258" Type="http://schemas.openxmlformats.org/officeDocument/2006/relationships/hyperlink" Target="https://ple.cl.df.gov.br/" TargetMode="External"/><Relationship Id="rId465" Type="http://schemas.openxmlformats.org/officeDocument/2006/relationships/hyperlink" Target="https://ple.cl.df.gov.br/" TargetMode="External"/><Relationship Id="rId672" Type="http://schemas.openxmlformats.org/officeDocument/2006/relationships/hyperlink" Target="https://ple.cl.df.gov.br/" TargetMode="External"/><Relationship Id="rId1095" Type="http://schemas.openxmlformats.org/officeDocument/2006/relationships/hyperlink" Target="https://ple.cl.df.gov.br/" TargetMode="External"/><Relationship Id="rId22" Type="http://schemas.openxmlformats.org/officeDocument/2006/relationships/hyperlink" Target="https://ple.cl.df.gov.br/" TargetMode="External"/><Relationship Id="rId118" Type="http://schemas.openxmlformats.org/officeDocument/2006/relationships/hyperlink" Target="https://ple.cl.df.gov.br/" TargetMode="External"/><Relationship Id="rId325" Type="http://schemas.openxmlformats.org/officeDocument/2006/relationships/hyperlink" Target="https://ple.cl.df.gov.br/" TargetMode="External"/><Relationship Id="rId532" Type="http://schemas.openxmlformats.org/officeDocument/2006/relationships/hyperlink" Target="https://ple.cl.df.gov.br/" TargetMode="External"/><Relationship Id="rId977" Type="http://schemas.openxmlformats.org/officeDocument/2006/relationships/hyperlink" Target="https://ple.cl.df.gov.br/" TargetMode="External"/><Relationship Id="rId1162" Type="http://schemas.openxmlformats.org/officeDocument/2006/relationships/hyperlink" Target="https://ple.cl.df.gov.br/" TargetMode="External"/><Relationship Id="rId171" Type="http://schemas.openxmlformats.org/officeDocument/2006/relationships/hyperlink" Target="https://ple.cl.df.gov.br/" TargetMode="External"/><Relationship Id="rId837" Type="http://schemas.openxmlformats.org/officeDocument/2006/relationships/hyperlink" Target="https://ple.cl.df.gov.br/" TargetMode="External"/><Relationship Id="rId1022" Type="http://schemas.openxmlformats.org/officeDocument/2006/relationships/hyperlink" Target="https://ple.cl.df.gov.br/" TargetMode="External"/><Relationship Id="rId269" Type="http://schemas.openxmlformats.org/officeDocument/2006/relationships/hyperlink" Target="https://ple.cl.df.gov.br/" TargetMode="External"/><Relationship Id="rId476" Type="http://schemas.openxmlformats.org/officeDocument/2006/relationships/hyperlink" Target="https://ple.cl.df.gov.br/" TargetMode="External"/><Relationship Id="rId683" Type="http://schemas.openxmlformats.org/officeDocument/2006/relationships/hyperlink" Target="https://ple.cl.df.gov.br/" TargetMode="External"/><Relationship Id="rId890" Type="http://schemas.openxmlformats.org/officeDocument/2006/relationships/hyperlink" Target="https://ple.cl.df.gov.br/" TargetMode="External"/><Relationship Id="rId904" Type="http://schemas.openxmlformats.org/officeDocument/2006/relationships/hyperlink" Target="https://ple.cl.df.gov.br/" TargetMode="External"/><Relationship Id="rId33" Type="http://schemas.openxmlformats.org/officeDocument/2006/relationships/hyperlink" Target="https://ple.cl.df.gov.br/" TargetMode="External"/><Relationship Id="rId129" Type="http://schemas.openxmlformats.org/officeDocument/2006/relationships/hyperlink" Target="https://ple.cl.df.gov.br/" TargetMode="External"/><Relationship Id="rId336" Type="http://schemas.openxmlformats.org/officeDocument/2006/relationships/hyperlink" Target="https://ple.cl.df.gov.br/" TargetMode="External"/><Relationship Id="rId543" Type="http://schemas.openxmlformats.org/officeDocument/2006/relationships/hyperlink" Target="https://ple.cl.df.gov.br/" TargetMode="External"/><Relationship Id="rId988" Type="http://schemas.openxmlformats.org/officeDocument/2006/relationships/hyperlink" Target="https://ple.cl.df.gov.br/" TargetMode="External"/><Relationship Id="rId1173" Type="http://schemas.openxmlformats.org/officeDocument/2006/relationships/hyperlink" Target="https://ple.cl.df.gov.br/" TargetMode="External"/><Relationship Id="rId182" Type="http://schemas.openxmlformats.org/officeDocument/2006/relationships/hyperlink" Target="https://ple.cl.df.gov.br/" TargetMode="External"/><Relationship Id="rId403" Type="http://schemas.openxmlformats.org/officeDocument/2006/relationships/hyperlink" Target="https://ple.cl.df.gov.br/" TargetMode="External"/><Relationship Id="rId750" Type="http://schemas.openxmlformats.org/officeDocument/2006/relationships/hyperlink" Target="https://ple.cl.df.gov.br/" TargetMode="External"/><Relationship Id="rId848" Type="http://schemas.openxmlformats.org/officeDocument/2006/relationships/hyperlink" Target="https://ple.cl.df.gov.br/" TargetMode="External"/><Relationship Id="rId1033" Type="http://schemas.openxmlformats.org/officeDocument/2006/relationships/hyperlink" Target="https://ple.cl.df.gov.br/" TargetMode="External"/><Relationship Id="rId487" Type="http://schemas.openxmlformats.org/officeDocument/2006/relationships/hyperlink" Target="https://ple.cl.df.gov.br/" TargetMode="External"/><Relationship Id="rId610" Type="http://schemas.openxmlformats.org/officeDocument/2006/relationships/hyperlink" Target="https://ple.cl.df.gov.br/" TargetMode="External"/><Relationship Id="rId694" Type="http://schemas.openxmlformats.org/officeDocument/2006/relationships/hyperlink" Target="https://ple.cl.df.gov.br/" TargetMode="External"/><Relationship Id="rId708" Type="http://schemas.openxmlformats.org/officeDocument/2006/relationships/hyperlink" Target="https://ple.cl.df.gov.br/" TargetMode="External"/><Relationship Id="rId915" Type="http://schemas.openxmlformats.org/officeDocument/2006/relationships/hyperlink" Target="https://ple.cl.df.gov.br/" TargetMode="External"/><Relationship Id="rId347" Type="http://schemas.openxmlformats.org/officeDocument/2006/relationships/hyperlink" Target="https://ple.cl.df.gov.br/" TargetMode="External"/><Relationship Id="rId999" Type="http://schemas.openxmlformats.org/officeDocument/2006/relationships/hyperlink" Target="https://ple.cl.df.gov.br/" TargetMode="External"/><Relationship Id="rId1100" Type="http://schemas.openxmlformats.org/officeDocument/2006/relationships/hyperlink" Target="https://ple.cl.df.gov.br/" TargetMode="External"/><Relationship Id="rId1184" Type="http://schemas.openxmlformats.org/officeDocument/2006/relationships/hyperlink" Target="https://www.cl.df.gov.br/web/guest/proposicao/-/documentos/REQ_1811_2025" TargetMode="External"/><Relationship Id="rId44" Type="http://schemas.openxmlformats.org/officeDocument/2006/relationships/hyperlink" Target="https://ple.cl.df.gov.br/" TargetMode="External"/><Relationship Id="rId554" Type="http://schemas.openxmlformats.org/officeDocument/2006/relationships/hyperlink" Target="https://ple.cl.df.gov.br/" TargetMode="External"/><Relationship Id="rId761" Type="http://schemas.openxmlformats.org/officeDocument/2006/relationships/hyperlink" Target="https://ple.cl.df.gov.br/" TargetMode="External"/><Relationship Id="rId859" Type="http://schemas.openxmlformats.org/officeDocument/2006/relationships/hyperlink" Target="https://ple.cl.df.gov.br/" TargetMode="External"/><Relationship Id="rId193" Type="http://schemas.openxmlformats.org/officeDocument/2006/relationships/hyperlink" Target="https://ple.cl.df.gov.br/" TargetMode="External"/><Relationship Id="rId207" Type="http://schemas.openxmlformats.org/officeDocument/2006/relationships/hyperlink" Target="https://ple.cl.df.gov.br/" TargetMode="External"/><Relationship Id="rId414" Type="http://schemas.openxmlformats.org/officeDocument/2006/relationships/hyperlink" Target="https://ple.cl.df.gov.br/" TargetMode="External"/><Relationship Id="rId498" Type="http://schemas.openxmlformats.org/officeDocument/2006/relationships/hyperlink" Target="https://ple.cl.df.gov.br/" TargetMode="External"/><Relationship Id="rId621" Type="http://schemas.openxmlformats.org/officeDocument/2006/relationships/hyperlink" Target="https://ple.cl.df.gov.br/" TargetMode="External"/><Relationship Id="rId1044" Type="http://schemas.openxmlformats.org/officeDocument/2006/relationships/hyperlink" Target="https://ple.cl.df.gov.br/" TargetMode="External"/><Relationship Id="rId260" Type="http://schemas.openxmlformats.org/officeDocument/2006/relationships/hyperlink" Target="https://ple.cl.df.gov.br/" TargetMode="External"/><Relationship Id="rId719" Type="http://schemas.openxmlformats.org/officeDocument/2006/relationships/hyperlink" Target="https://ple.cl.df.gov.br/" TargetMode="External"/><Relationship Id="rId926" Type="http://schemas.openxmlformats.org/officeDocument/2006/relationships/hyperlink" Target="https://ple.cl.df.gov.br/" TargetMode="External"/><Relationship Id="rId1111" Type="http://schemas.openxmlformats.org/officeDocument/2006/relationships/hyperlink" Target="https://ple.cl.df.gov.br/" TargetMode="External"/><Relationship Id="rId55" Type="http://schemas.openxmlformats.org/officeDocument/2006/relationships/hyperlink" Target="https://ple.cl.df.gov.br/" TargetMode="External"/><Relationship Id="rId120" Type="http://schemas.openxmlformats.org/officeDocument/2006/relationships/hyperlink" Target="https://ple.cl.df.gov.br/" TargetMode="External"/><Relationship Id="rId358" Type="http://schemas.openxmlformats.org/officeDocument/2006/relationships/hyperlink" Target="https://ple.cl.df.gov.br/" TargetMode="External"/><Relationship Id="rId565" Type="http://schemas.openxmlformats.org/officeDocument/2006/relationships/hyperlink" Target="https://ple.cl.df.gov.br/" TargetMode="External"/><Relationship Id="rId772" Type="http://schemas.openxmlformats.org/officeDocument/2006/relationships/hyperlink" Target="https://ple.cl.df.gov.br/" TargetMode="External"/><Relationship Id="rId1195" Type="http://schemas.openxmlformats.org/officeDocument/2006/relationships/hyperlink" Target="https://www.cl.df.gov.br/web/guest/proposicao/-/documentos/REQ_1847_2025" TargetMode="External"/><Relationship Id="rId1209" Type="http://schemas.openxmlformats.org/officeDocument/2006/relationships/hyperlink" Target="https://ple.cl.df.gov.br/" TargetMode="External"/><Relationship Id="rId218" Type="http://schemas.openxmlformats.org/officeDocument/2006/relationships/hyperlink" Target="https://ple.cl.df.gov.br/" TargetMode="External"/><Relationship Id="rId425" Type="http://schemas.openxmlformats.org/officeDocument/2006/relationships/hyperlink" Target="https://ple.cl.df.gov.br/" TargetMode="External"/><Relationship Id="rId632" Type="http://schemas.openxmlformats.org/officeDocument/2006/relationships/hyperlink" Target="https://ple.cl.df.gov.br/" TargetMode="External"/><Relationship Id="rId1055" Type="http://schemas.openxmlformats.org/officeDocument/2006/relationships/hyperlink" Target="https://ple.cl.df.gov.br/" TargetMode="External"/><Relationship Id="rId271" Type="http://schemas.openxmlformats.org/officeDocument/2006/relationships/hyperlink" Target="https://ple.cl.df.gov.br/" TargetMode="External"/><Relationship Id="rId937" Type="http://schemas.openxmlformats.org/officeDocument/2006/relationships/hyperlink" Target="https://ple.cl.df.gov.br/" TargetMode="External"/><Relationship Id="rId1122" Type="http://schemas.openxmlformats.org/officeDocument/2006/relationships/hyperlink" Target="https://ple.cl.df.gov.br/" TargetMode="External"/><Relationship Id="rId66" Type="http://schemas.openxmlformats.org/officeDocument/2006/relationships/hyperlink" Target="https://ple.cl.df.gov.br/" TargetMode="External"/><Relationship Id="rId131" Type="http://schemas.openxmlformats.org/officeDocument/2006/relationships/hyperlink" Target="https://ple.cl.df.gov.br/" TargetMode="External"/><Relationship Id="rId369" Type="http://schemas.openxmlformats.org/officeDocument/2006/relationships/hyperlink" Target="https://ple.cl.df.gov.br/" TargetMode="External"/><Relationship Id="rId576" Type="http://schemas.openxmlformats.org/officeDocument/2006/relationships/hyperlink" Target="https://ple.cl.df.gov.br/" TargetMode="External"/><Relationship Id="rId783" Type="http://schemas.openxmlformats.org/officeDocument/2006/relationships/hyperlink" Target="https://ple.cl.df.gov.br/" TargetMode="External"/><Relationship Id="rId990" Type="http://schemas.openxmlformats.org/officeDocument/2006/relationships/hyperlink" Target="https://ple.cl.df.gov.br/" TargetMode="External"/><Relationship Id="rId229" Type="http://schemas.openxmlformats.org/officeDocument/2006/relationships/hyperlink" Target="https://ple.cl.df.gov.br/" TargetMode="External"/><Relationship Id="rId436" Type="http://schemas.openxmlformats.org/officeDocument/2006/relationships/hyperlink" Target="https://ple.cl.df.gov.br/" TargetMode="External"/><Relationship Id="rId643" Type="http://schemas.openxmlformats.org/officeDocument/2006/relationships/hyperlink" Target="https://ple.cl.df.gov.br/" TargetMode="External"/><Relationship Id="rId1066" Type="http://schemas.openxmlformats.org/officeDocument/2006/relationships/hyperlink" Target="https://ple.cl.df.gov.br/" TargetMode="External"/><Relationship Id="rId850" Type="http://schemas.openxmlformats.org/officeDocument/2006/relationships/hyperlink" Target="https://ple.cl.df.gov.br/" TargetMode="External"/><Relationship Id="rId948" Type="http://schemas.openxmlformats.org/officeDocument/2006/relationships/hyperlink" Target="https://ple.cl.df.gov.br/" TargetMode="External"/><Relationship Id="rId1133" Type="http://schemas.openxmlformats.org/officeDocument/2006/relationships/hyperlink" Target="https://ple.cl.df.gov.br/" TargetMode="External"/><Relationship Id="rId77" Type="http://schemas.openxmlformats.org/officeDocument/2006/relationships/hyperlink" Target="https://ple.cl.df.gov.br/" TargetMode="External"/><Relationship Id="rId282" Type="http://schemas.openxmlformats.org/officeDocument/2006/relationships/hyperlink" Target="https://ple.cl.df.gov.br/" TargetMode="External"/><Relationship Id="rId503" Type="http://schemas.openxmlformats.org/officeDocument/2006/relationships/hyperlink" Target="https://ple.cl.df.gov.br/" TargetMode="External"/><Relationship Id="rId587" Type="http://schemas.openxmlformats.org/officeDocument/2006/relationships/hyperlink" Target="https://ple.cl.df.gov.br/" TargetMode="External"/><Relationship Id="rId710" Type="http://schemas.openxmlformats.org/officeDocument/2006/relationships/hyperlink" Target="https://ple.cl.df.gov.br/" TargetMode="External"/><Relationship Id="rId808" Type="http://schemas.openxmlformats.org/officeDocument/2006/relationships/hyperlink" Target="https://ple.cl.df.gov.br/" TargetMode="External"/><Relationship Id="rId8" Type="http://schemas.openxmlformats.org/officeDocument/2006/relationships/hyperlink" Target="https://ple.cl.df.gov.br/" TargetMode="External"/><Relationship Id="rId142" Type="http://schemas.openxmlformats.org/officeDocument/2006/relationships/hyperlink" Target="https://ple.cl.df.gov.br/" TargetMode="External"/><Relationship Id="rId447" Type="http://schemas.openxmlformats.org/officeDocument/2006/relationships/hyperlink" Target="https://ple.cl.df.gov.br/" TargetMode="External"/><Relationship Id="rId794" Type="http://schemas.openxmlformats.org/officeDocument/2006/relationships/hyperlink" Target="https://ple.cl.df.gov.br/" TargetMode="External"/><Relationship Id="rId1077" Type="http://schemas.openxmlformats.org/officeDocument/2006/relationships/hyperlink" Target="https://ple.cl.df.gov.br/" TargetMode="External"/><Relationship Id="rId1200" Type="http://schemas.openxmlformats.org/officeDocument/2006/relationships/hyperlink" Target="https://ple.cl.df.gov.br/" TargetMode="External"/><Relationship Id="rId654" Type="http://schemas.openxmlformats.org/officeDocument/2006/relationships/hyperlink" Target="https://ple.cl.df.gov.br/" TargetMode="External"/><Relationship Id="rId861" Type="http://schemas.openxmlformats.org/officeDocument/2006/relationships/hyperlink" Target="https://ple.cl.df.gov.br/" TargetMode="External"/><Relationship Id="rId959" Type="http://schemas.openxmlformats.org/officeDocument/2006/relationships/hyperlink" Target="https://ple.cl.df.gov.br/" TargetMode="External"/><Relationship Id="rId293" Type="http://schemas.openxmlformats.org/officeDocument/2006/relationships/hyperlink" Target="https://ple.cl.df.gov.br/" TargetMode="External"/><Relationship Id="rId307" Type="http://schemas.openxmlformats.org/officeDocument/2006/relationships/hyperlink" Target="https://ple.cl.df.gov.br/" TargetMode="External"/><Relationship Id="rId514" Type="http://schemas.openxmlformats.org/officeDocument/2006/relationships/hyperlink" Target="https://ple.cl.df.gov.br/" TargetMode="External"/><Relationship Id="rId721" Type="http://schemas.openxmlformats.org/officeDocument/2006/relationships/hyperlink" Target="https://ple.cl.df.gov.br/" TargetMode="External"/><Relationship Id="rId1144" Type="http://schemas.openxmlformats.org/officeDocument/2006/relationships/hyperlink" Target="https://ple.cl.df.gov.br/" TargetMode="External"/><Relationship Id="rId88" Type="http://schemas.openxmlformats.org/officeDocument/2006/relationships/hyperlink" Target="https://ple.cl.df.gov.br/" TargetMode="External"/><Relationship Id="rId153" Type="http://schemas.openxmlformats.org/officeDocument/2006/relationships/hyperlink" Target="https://ple.cl.df.gov.br/" TargetMode="External"/><Relationship Id="rId360" Type="http://schemas.openxmlformats.org/officeDocument/2006/relationships/hyperlink" Target="https://ple.cl.df.gov.br/" TargetMode="External"/><Relationship Id="rId598" Type="http://schemas.openxmlformats.org/officeDocument/2006/relationships/hyperlink" Target="https://ple.cl.df.gov.br/" TargetMode="External"/><Relationship Id="rId819" Type="http://schemas.openxmlformats.org/officeDocument/2006/relationships/hyperlink" Target="https://ple.cl.df.gov.br/" TargetMode="External"/><Relationship Id="rId1004" Type="http://schemas.openxmlformats.org/officeDocument/2006/relationships/hyperlink" Target="https://ple.cl.df.gov.br/" TargetMode="External"/><Relationship Id="rId1211" Type="http://schemas.openxmlformats.org/officeDocument/2006/relationships/hyperlink" Target="https://ple.cl.df.gov.br/" TargetMode="External"/><Relationship Id="rId220" Type="http://schemas.openxmlformats.org/officeDocument/2006/relationships/hyperlink" Target="https://ple.cl.df.gov.br/" TargetMode="External"/><Relationship Id="rId458" Type="http://schemas.openxmlformats.org/officeDocument/2006/relationships/hyperlink" Target="https://ple.cl.df.gov.br/" TargetMode="External"/><Relationship Id="rId665" Type="http://schemas.openxmlformats.org/officeDocument/2006/relationships/hyperlink" Target="https://ple.cl.df.gov.br/" TargetMode="External"/><Relationship Id="rId872" Type="http://schemas.openxmlformats.org/officeDocument/2006/relationships/hyperlink" Target="https://ple.cl.df.gov.br/" TargetMode="External"/><Relationship Id="rId1088" Type="http://schemas.openxmlformats.org/officeDocument/2006/relationships/hyperlink" Target="https://ple.cl.df.gov.br/" TargetMode="External"/><Relationship Id="rId15" Type="http://schemas.openxmlformats.org/officeDocument/2006/relationships/hyperlink" Target="https://ple.cl.df.gov.br/" TargetMode="External"/><Relationship Id="rId318" Type="http://schemas.openxmlformats.org/officeDocument/2006/relationships/hyperlink" Target="https://ple.cl.df.gov.br/" TargetMode="External"/><Relationship Id="rId525" Type="http://schemas.openxmlformats.org/officeDocument/2006/relationships/hyperlink" Target="https://ple.cl.df.gov.br/" TargetMode="External"/><Relationship Id="rId732" Type="http://schemas.openxmlformats.org/officeDocument/2006/relationships/hyperlink" Target="https://ple.cl.df.gov.br/" TargetMode="External"/><Relationship Id="rId1155" Type="http://schemas.openxmlformats.org/officeDocument/2006/relationships/hyperlink" Target="https://ple.cl.df.gov.br/" TargetMode="External"/><Relationship Id="rId99" Type="http://schemas.openxmlformats.org/officeDocument/2006/relationships/hyperlink" Target="https://ple.cl.df.gov.br/" TargetMode="External"/><Relationship Id="rId164" Type="http://schemas.openxmlformats.org/officeDocument/2006/relationships/hyperlink" Target="https://ple.cl.df.gov.br/" TargetMode="External"/><Relationship Id="rId371" Type="http://schemas.openxmlformats.org/officeDocument/2006/relationships/hyperlink" Target="https://ple.cl.df.gov.br/" TargetMode="External"/><Relationship Id="rId1015" Type="http://schemas.openxmlformats.org/officeDocument/2006/relationships/hyperlink" Target="https://ple.cl.df.gov.br/" TargetMode="External"/><Relationship Id="rId469" Type="http://schemas.openxmlformats.org/officeDocument/2006/relationships/hyperlink" Target="https://ple.cl.df.gov.br/" TargetMode="External"/><Relationship Id="rId676" Type="http://schemas.openxmlformats.org/officeDocument/2006/relationships/hyperlink" Target="https://ple.cl.df.gov.br/" TargetMode="External"/><Relationship Id="rId883" Type="http://schemas.openxmlformats.org/officeDocument/2006/relationships/hyperlink" Target="https://ple.cl.df.gov.br/" TargetMode="External"/><Relationship Id="rId1099" Type="http://schemas.openxmlformats.org/officeDocument/2006/relationships/hyperlink" Target="https://ple.cl.df.gov.br/" TargetMode="External"/><Relationship Id="rId26" Type="http://schemas.openxmlformats.org/officeDocument/2006/relationships/hyperlink" Target="https://ple.cl.df.gov.br/" TargetMode="External"/><Relationship Id="rId231" Type="http://schemas.openxmlformats.org/officeDocument/2006/relationships/hyperlink" Target="https://ple.cl.df.gov.br/" TargetMode="External"/><Relationship Id="rId329" Type="http://schemas.openxmlformats.org/officeDocument/2006/relationships/hyperlink" Target="https://ple.cl.df.gov.br/" TargetMode="External"/><Relationship Id="rId536" Type="http://schemas.openxmlformats.org/officeDocument/2006/relationships/hyperlink" Target="https://ple.cl.df.gov.br/" TargetMode="External"/><Relationship Id="rId1166" Type="http://schemas.openxmlformats.org/officeDocument/2006/relationships/hyperlink" Target="https://ple.cl.df.gov.br/" TargetMode="External"/><Relationship Id="rId175" Type="http://schemas.openxmlformats.org/officeDocument/2006/relationships/hyperlink" Target="https://ple.cl.df.gov.br/" TargetMode="External"/><Relationship Id="rId743" Type="http://schemas.openxmlformats.org/officeDocument/2006/relationships/hyperlink" Target="https://ple.cl.df.gov.br/" TargetMode="External"/><Relationship Id="rId950" Type="http://schemas.openxmlformats.org/officeDocument/2006/relationships/hyperlink" Target="https://ple.cl.df.gov.br/" TargetMode="External"/><Relationship Id="rId1026" Type="http://schemas.openxmlformats.org/officeDocument/2006/relationships/hyperlink" Target="https://ple.cl.df.gov.br/" TargetMode="External"/><Relationship Id="rId382" Type="http://schemas.openxmlformats.org/officeDocument/2006/relationships/hyperlink" Target="https://ple.cl.df.gov.br/" TargetMode="External"/><Relationship Id="rId603" Type="http://schemas.openxmlformats.org/officeDocument/2006/relationships/hyperlink" Target="https://ple.cl.df.gov.br/" TargetMode="External"/><Relationship Id="rId687" Type="http://schemas.openxmlformats.org/officeDocument/2006/relationships/hyperlink" Target="https://ple.cl.df.gov.br/" TargetMode="External"/><Relationship Id="rId810" Type="http://schemas.openxmlformats.org/officeDocument/2006/relationships/hyperlink" Target="https://ple.cl.df.gov.br/" TargetMode="External"/><Relationship Id="rId908" Type="http://schemas.openxmlformats.org/officeDocument/2006/relationships/hyperlink" Target="https://ple.cl.df.gov.br/" TargetMode="External"/><Relationship Id="rId242" Type="http://schemas.openxmlformats.org/officeDocument/2006/relationships/hyperlink" Target="https://ple.cl.df.gov.br/" TargetMode="External"/><Relationship Id="rId894" Type="http://schemas.openxmlformats.org/officeDocument/2006/relationships/hyperlink" Target="https://ple.cl.df.gov.br/" TargetMode="External"/><Relationship Id="rId1177" Type="http://schemas.openxmlformats.org/officeDocument/2006/relationships/hyperlink" Target="https://ple.cl.df.gov.br/" TargetMode="External"/><Relationship Id="rId37" Type="http://schemas.openxmlformats.org/officeDocument/2006/relationships/hyperlink" Target="https://ple.cl.df.gov.br/" TargetMode="External"/><Relationship Id="rId102" Type="http://schemas.openxmlformats.org/officeDocument/2006/relationships/hyperlink" Target="https://ple.cl.df.gov.br/" TargetMode="External"/><Relationship Id="rId547" Type="http://schemas.openxmlformats.org/officeDocument/2006/relationships/hyperlink" Target="https://ple.cl.df.gov.br/" TargetMode="External"/><Relationship Id="rId754" Type="http://schemas.openxmlformats.org/officeDocument/2006/relationships/hyperlink" Target="https://ple.cl.df.gov.br/" TargetMode="External"/><Relationship Id="rId961" Type="http://schemas.openxmlformats.org/officeDocument/2006/relationships/hyperlink" Target="https://ple.cl.df.gov.br/" TargetMode="External"/><Relationship Id="rId90" Type="http://schemas.openxmlformats.org/officeDocument/2006/relationships/hyperlink" Target="https://ple.cl.df.gov.br/" TargetMode="External"/><Relationship Id="rId186" Type="http://schemas.openxmlformats.org/officeDocument/2006/relationships/hyperlink" Target="https://ple.cl.df.gov.br/" TargetMode="External"/><Relationship Id="rId393" Type="http://schemas.openxmlformats.org/officeDocument/2006/relationships/hyperlink" Target="https://ple.cl.df.gov.br/" TargetMode="External"/><Relationship Id="rId407" Type="http://schemas.openxmlformats.org/officeDocument/2006/relationships/hyperlink" Target="https://ple.cl.df.gov.br/" TargetMode="External"/><Relationship Id="rId614" Type="http://schemas.openxmlformats.org/officeDocument/2006/relationships/hyperlink" Target="https://ple.cl.df.gov.br/" TargetMode="External"/><Relationship Id="rId821" Type="http://schemas.openxmlformats.org/officeDocument/2006/relationships/hyperlink" Target="https://ple.cl.df.gov.br/" TargetMode="External"/><Relationship Id="rId1037" Type="http://schemas.openxmlformats.org/officeDocument/2006/relationships/hyperlink" Target="https://ple.cl.df.gov.br/" TargetMode="External"/><Relationship Id="rId253" Type="http://schemas.openxmlformats.org/officeDocument/2006/relationships/hyperlink" Target="https://ple.cl.df.gov.br/" TargetMode="External"/><Relationship Id="rId460" Type="http://schemas.openxmlformats.org/officeDocument/2006/relationships/hyperlink" Target="https://ple.cl.df.gov.br/" TargetMode="External"/><Relationship Id="rId698" Type="http://schemas.openxmlformats.org/officeDocument/2006/relationships/hyperlink" Target="https://ple.cl.df.gov.br/" TargetMode="External"/><Relationship Id="rId919" Type="http://schemas.openxmlformats.org/officeDocument/2006/relationships/hyperlink" Target="https://ple.cl.df.gov.br/" TargetMode="External"/><Relationship Id="rId1090" Type="http://schemas.openxmlformats.org/officeDocument/2006/relationships/hyperlink" Target="https://ple.cl.df.gov.br/" TargetMode="External"/><Relationship Id="rId1104" Type="http://schemas.openxmlformats.org/officeDocument/2006/relationships/hyperlink" Target="https://ple.cl.df.gov.br/" TargetMode="External"/><Relationship Id="rId48" Type="http://schemas.openxmlformats.org/officeDocument/2006/relationships/hyperlink" Target="https://ple.cl.df.gov.br/" TargetMode="External"/><Relationship Id="rId113" Type="http://schemas.openxmlformats.org/officeDocument/2006/relationships/hyperlink" Target="https://ple.cl.df.gov.br/" TargetMode="External"/><Relationship Id="rId320" Type="http://schemas.openxmlformats.org/officeDocument/2006/relationships/hyperlink" Target="https://ple.cl.df.gov.br/" TargetMode="External"/><Relationship Id="rId558" Type="http://schemas.openxmlformats.org/officeDocument/2006/relationships/hyperlink" Target="https://ple.cl.df.gov.br/" TargetMode="External"/><Relationship Id="rId765" Type="http://schemas.openxmlformats.org/officeDocument/2006/relationships/hyperlink" Target="https://ple.cl.df.gov.br/" TargetMode="External"/><Relationship Id="rId972" Type="http://schemas.openxmlformats.org/officeDocument/2006/relationships/hyperlink" Target="https://ple.cl.df.gov.br/" TargetMode="External"/><Relationship Id="rId1188" Type="http://schemas.openxmlformats.org/officeDocument/2006/relationships/hyperlink" Target="https://www.cl.df.gov.br/web/guest/proposicao/-/documentos/REQ_1811_2025" TargetMode="External"/><Relationship Id="rId197" Type="http://schemas.openxmlformats.org/officeDocument/2006/relationships/hyperlink" Target="https://ple.cl.df.gov.br/" TargetMode="External"/><Relationship Id="rId418" Type="http://schemas.openxmlformats.org/officeDocument/2006/relationships/hyperlink" Target="https://ple.cl.df.gov.br/" TargetMode="External"/><Relationship Id="rId625" Type="http://schemas.openxmlformats.org/officeDocument/2006/relationships/hyperlink" Target="https://ple.cl.df.gov.br/" TargetMode="External"/><Relationship Id="rId832" Type="http://schemas.openxmlformats.org/officeDocument/2006/relationships/hyperlink" Target="https://ple.cl.df.gov.br/" TargetMode="External"/><Relationship Id="rId1048" Type="http://schemas.openxmlformats.org/officeDocument/2006/relationships/hyperlink" Target="https://ple.cl.df.gov.br/" TargetMode="External"/><Relationship Id="rId264" Type="http://schemas.openxmlformats.org/officeDocument/2006/relationships/hyperlink" Target="https://ple.cl.df.gov.br/" TargetMode="External"/><Relationship Id="rId471" Type="http://schemas.openxmlformats.org/officeDocument/2006/relationships/hyperlink" Target="https://ple.cl.df.gov.br/" TargetMode="External"/><Relationship Id="rId1115" Type="http://schemas.openxmlformats.org/officeDocument/2006/relationships/hyperlink" Target="https://ple.cl.df.gov.br/" TargetMode="External"/><Relationship Id="rId59" Type="http://schemas.openxmlformats.org/officeDocument/2006/relationships/hyperlink" Target="https://ple.cl.df.gov.br/" TargetMode="External"/><Relationship Id="rId124" Type="http://schemas.openxmlformats.org/officeDocument/2006/relationships/hyperlink" Target="https://ple.cl.df.gov.br/" TargetMode="External"/><Relationship Id="rId569" Type="http://schemas.openxmlformats.org/officeDocument/2006/relationships/hyperlink" Target="https://ple.cl.df.gov.br/" TargetMode="External"/><Relationship Id="rId776" Type="http://schemas.openxmlformats.org/officeDocument/2006/relationships/hyperlink" Target="https://ple.cl.df.gov.br/" TargetMode="External"/><Relationship Id="rId983" Type="http://schemas.openxmlformats.org/officeDocument/2006/relationships/hyperlink" Target="https://ple.cl.df.gov.br/" TargetMode="External"/><Relationship Id="rId1199" Type="http://schemas.openxmlformats.org/officeDocument/2006/relationships/hyperlink" Target="https://ple.cl.df.gov.br/" TargetMode="External"/><Relationship Id="rId331" Type="http://schemas.openxmlformats.org/officeDocument/2006/relationships/hyperlink" Target="https://ple.cl.df.gov.br/" TargetMode="External"/><Relationship Id="rId429" Type="http://schemas.openxmlformats.org/officeDocument/2006/relationships/hyperlink" Target="https://ple.cl.df.gov.br/" TargetMode="External"/><Relationship Id="rId636" Type="http://schemas.openxmlformats.org/officeDocument/2006/relationships/hyperlink" Target="https://ple.cl.df.gov.br/" TargetMode="External"/><Relationship Id="rId1059" Type="http://schemas.openxmlformats.org/officeDocument/2006/relationships/hyperlink" Target="https://ple.cl.df.gov.br/" TargetMode="External"/><Relationship Id="rId843" Type="http://schemas.openxmlformats.org/officeDocument/2006/relationships/hyperlink" Target="https://ple.cl.df.gov.br/" TargetMode="External"/><Relationship Id="rId1126" Type="http://schemas.openxmlformats.org/officeDocument/2006/relationships/hyperlink" Target="https://ple.cl.df.gov.br/" TargetMode="External"/><Relationship Id="rId275" Type="http://schemas.openxmlformats.org/officeDocument/2006/relationships/hyperlink" Target="https://ple.cl.df.gov.br/" TargetMode="External"/><Relationship Id="rId482" Type="http://schemas.openxmlformats.org/officeDocument/2006/relationships/hyperlink" Target="https://ple.cl.df.gov.br/" TargetMode="External"/><Relationship Id="rId703" Type="http://schemas.openxmlformats.org/officeDocument/2006/relationships/hyperlink" Target="https://ple.cl.df.gov.br/" TargetMode="External"/><Relationship Id="rId910" Type="http://schemas.openxmlformats.org/officeDocument/2006/relationships/hyperlink" Target="https://ple.cl.df.gov.br/" TargetMode="External"/><Relationship Id="rId135" Type="http://schemas.openxmlformats.org/officeDocument/2006/relationships/hyperlink" Target="https://ple.cl.df.gov.br/" TargetMode="External"/><Relationship Id="rId342" Type="http://schemas.openxmlformats.org/officeDocument/2006/relationships/hyperlink" Target="https://ple.cl.df.gov.br/" TargetMode="External"/><Relationship Id="rId787" Type="http://schemas.openxmlformats.org/officeDocument/2006/relationships/hyperlink" Target="https://ple.cl.df.gov.br/" TargetMode="External"/><Relationship Id="rId994" Type="http://schemas.openxmlformats.org/officeDocument/2006/relationships/hyperlink" Target="https://ple.cl.df.gov.br/" TargetMode="External"/><Relationship Id="rId202" Type="http://schemas.openxmlformats.org/officeDocument/2006/relationships/hyperlink" Target="https://ple.cl.df.gov.br/" TargetMode="External"/><Relationship Id="rId647" Type="http://schemas.openxmlformats.org/officeDocument/2006/relationships/hyperlink" Target="https://ple.cl.df.gov.br/" TargetMode="External"/><Relationship Id="rId854" Type="http://schemas.openxmlformats.org/officeDocument/2006/relationships/hyperlink" Target="https://ple.cl.df.gov.br/" TargetMode="External"/><Relationship Id="rId286" Type="http://schemas.openxmlformats.org/officeDocument/2006/relationships/hyperlink" Target="https://ple.cl.df.gov.br/" TargetMode="External"/><Relationship Id="rId493" Type="http://schemas.openxmlformats.org/officeDocument/2006/relationships/hyperlink" Target="https://ple.cl.df.gov.br/" TargetMode="External"/><Relationship Id="rId507" Type="http://schemas.openxmlformats.org/officeDocument/2006/relationships/hyperlink" Target="https://ple.cl.df.gov.br/" TargetMode="External"/><Relationship Id="rId714" Type="http://schemas.openxmlformats.org/officeDocument/2006/relationships/hyperlink" Target="https://ple.cl.df.gov.br/" TargetMode="External"/><Relationship Id="rId921" Type="http://schemas.openxmlformats.org/officeDocument/2006/relationships/hyperlink" Target="https://ple.cl.df.gov.br/" TargetMode="External"/><Relationship Id="rId1137" Type="http://schemas.openxmlformats.org/officeDocument/2006/relationships/hyperlink" Target="https://ple.cl.df.gov.br/" TargetMode="External"/><Relationship Id="rId50" Type="http://schemas.openxmlformats.org/officeDocument/2006/relationships/hyperlink" Target="https://ple.cl.df.gov.br/" TargetMode="External"/><Relationship Id="rId146" Type="http://schemas.openxmlformats.org/officeDocument/2006/relationships/hyperlink" Target="https://ple.cl.df.gov.br/" TargetMode="External"/><Relationship Id="rId353" Type="http://schemas.openxmlformats.org/officeDocument/2006/relationships/hyperlink" Target="https://ple.cl.df.gov.br/" TargetMode="External"/><Relationship Id="rId560" Type="http://schemas.openxmlformats.org/officeDocument/2006/relationships/hyperlink" Target="https://ple.cl.df.gov.br/" TargetMode="External"/><Relationship Id="rId798" Type="http://schemas.openxmlformats.org/officeDocument/2006/relationships/hyperlink" Target="https://ple.cl.df.gov.br/" TargetMode="External"/><Relationship Id="rId1190" Type="http://schemas.openxmlformats.org/officeDocument/2006/relationships/hyperlink" Target="https://www.cl.df.gov.br/web/guest/proposicao/-/documentos/REQ_1841_2025" TargetMode="External"/><Relationship Id="rId1204" Type="http://schemas.openxmlformats.org/officeDocument/2006/relationships/hyperlink" Target="https://ple.cl.df.gov.br/" TargetMode="External"/><Relationship Id="rId213" Type="http://schemas.openxmlformats.org/officeDocument/2006/relationships/hyperlink" Target="https://ple.cl.df.gov.br/" TargetMode="External"/><Relationship Id="rId420" Type="http://schemas.openxmlformats.org/officeDocument/2006/relationships/hyperlink" Target="https://ple.cl.df.gov.br/" TargetMode="External"/><Relationship Id="rId658" Type="http://schemas.openxmlformats.org/officeDocument/2006/relationships/hyperlink" Target="https://ple.cl.df.gov.br/" TargetMode="External"/><Relationship Id="rId865" Type="http://schemas.openxmlformats.org/officeDocument/2006/relationships/hyperlink" Target="https://ple.cl.df.gov.br/" TargetMode="External"/><Relationship Id="rId1050" Type="http://schemas.openxmlformats.org/officeDocument/2006/relationships/hyperlink" Target="https://ple.cl.df.gov.br/" TargetMode="External"/><Relationship Id="rId297" Type="http://schemas.openxmlformats.org/officeDocument/2006/relationships/hyperlink" Target="https://ple.cl.df.gov.br/" TargetMode="External"/><Relationship Id="rId518" Type="http://schemas.openxmlformats.org/officeDocument/2006/relationships/hyperlink" Target="https://ple.cl.df.gov.br/" TargetMode="External"/><Relationship Id="rId725" Type="http://schemas.openxmlformats.org/officeDocument/2006/relationships/hyperlink" Target="https://ple.cl.df.gov.br/" TargetMode="External"/><Relationship Id="rId932" Type="http://schemas.openxmlformats.org/officeDocument/2006/relationships/hyperlink" Target="https://ple.cl.df.gov.br/" TargetMode="External"/><Relationship Id="rId1148" Type="http://schemas.openxmlformats.org/officeDocument/2006/relationships/hyperlink" Target="https://ple.cl.df.gov.br/" TargetMode="External"/><Relationship Id="rId157" Type="http://schemas.openxmlformats.org/officeDocument/2006/relationships/hyperlink" Target="https://ple.cl.df.gov.br/" TargetMode="External"/><Relationship Id="rId364" Type="http://schemas.openxmlformats.org/officeDocument/2006/relationships/hyperlink" Target="https://ple.cl.df.gov.br/" TargetMode="External"/><Relationship Id="rId1008" Type="http://schemas.openxmlformats.org/officeDocument/2006/relationships/hyperlink" Target="https://ple.cl.df.gov.br/" TargetMode="External"/><Relationship Id="rId1215" Type="http://schemas.openxmlformats.org/officeDocument/2006/relationships/hyperlink" Target="https://ple.cl.df.gov.br/" TargetMode="External"/><Relationship Id="rId61" Type="http://schemas.openxmlformats.org/officeDocument/2006/relationships/hyperlink" Target="https://ple.cl.df.gov.br/" TargetMode="External"/><Relationship Id="rId571" Type="http://schemas.openxmlformats.org/officeDocument/2006/relationships/hyperlink" Target="https://ple.cl.df.gov.br/" TargetMode="External"/><Relationship Id="rId669" Type="http://schemas.openxmlformats.org/officeDocument/2006/relationships/hyperlink" Target="https://ple.cl.df.gov.br/" TargetMode="External"/><Relationship Id="rId876" Type="http://schemas.openxmlformats.org/officeDocument/2006/relationships/hyperlink" Target="https://ple.cl.df.gov.br/" TargetMode="External"/><Relationship Id="rId19" Type="http://schemas.openxmlformats.org/officeDocument/2006/relationships/hyperlink" Target="https://ple.cl.df.gov.br/" TargetMode="External"/><Relationship Id="rId224" Type="http://schemas.openxmlformats.org/officeDocument/2006/relationships/hyperlink" Target="https://ple.cl.df.gov.br/" TargetMode="External"/><Relationship Id="rId431" Type="http://schemas.openxmlformats.org/officeDocument/2006/relationships/hyperlink" Target="https://ple.cl.df.gov.br/" TargetMode="External"/><Relationship Id="rId529" Type="http://schemas.openxmlformats.org/officeDocument/2006/relationships/hyperlink" Target="https://ple.cl.df.gov.br/" TargetMode="External"/><Relationship Id="rId736" Type="http://schemas.openxmlformats.org/officeDocument/2006/relationships/hyperlink" Target="https://ple.cl.df.gov.br/" TargetMode="External"/><Relationship Id="rId1061" Type="http://schemas.openxmlformats.org/officeDocument/2006/relationships/hyperlink" Target="https://ple.cl.df.gov.br/" TargetMode="External"/><Relationship Id="rId1159" Type="http://schemas.openxmlformats.org/officeDocument/2006/relationships/hyperlink" Target="https://ple.cl.df.gov.br/" TargetMode="External"/><Relationship Id="rId168" Type="http://schemas.openxmlformats.org/officeDocument/2006/relationships/hyperlink" Target="https://ple.cl.df.gov.br/" TargetMode="External"/><Relationship Id="rId943" Type="http://schemas.openxmlformats.org/officeDocument/2006/relationships/hyperlink" Target="https://ple.cl.df.gov.br/" TargetMode="External"/><Relationship Id="rId1019" Type="http://schemas.openxmlformats.org/officeDocument/2006/relationships/hyperlink" Target="https://ple.cl.df.gov.br/" TargetMode="External"/><Relationship Id="rId72" Type="http://schemas.openxmlformats.org/officeDocument/2006/relationships/hyperlink" Target="https://ple.cl.df.gov.br/" TargetMode="External"/><Relationship Id="rId375" Type="http://schemas.openxmlformats.org/officeDocument/2006/relationships/hyperlink" Target="https://ple.cl.df.gov.br/" TargetMode="External"/><Relationship Id="rId582" Type="http://schemas.openxmlformats.org/officeDocument/2006/relationships/hyperlink" Target="https://ple.cl.df.gov.br/" TargetMode="External"/><Relationship Id="rId803" Type="http://schemas.openxmlformats.org/officeDocument/2006/relationships/hyperlink" Target="https://ple.cl.df.gov.br/" TargetMode="External"/><Relationship Id="rId3" Type="http://schemas.openxmlformats.org/officeDocument/2006/relationships/hyperlink" Target="https://ple.cl.df.gov.br/" TargetMode="External"/><Relationship Id="rId235" Type="http://schemas.openxmlformats.org/officeDocument/2006/relationships/hyperlink" Target="https://ple.cl.df.gov.br/" TargetMode="External"/><Relationship Id="rId442" Type="http://schemas.openxmlformats.org/officeDocument/2006/relationships/hyperlink" Target="https://ple.cl.df.gov.br/" TargetMode="External"/><Relationship Id="rId887" Type="http://schemas.openxmlformats.org/officeDocument/2006/relationships/hyperlink" Target="https://ple.cl.df.gov.br/" TargetMode="External"/><Relationship Id="rId1072" Type="http://schemas.openxmlformats.org/officeDocument/2006/relationships/hyperlink" Target="https://ple.cl.df.gov.br/" TargetMode="External"/><Relationship Id="rId302" Type="http://schemas.openxmlformats.org/officeDocument/2006/relationships/hyperlink" Target="https://ple.cl.df.gov.br/" TargetMode="External"/><Relationship Id="rId747" Type="http://schemas.openxmlformats.org/officeDocument/2006/relationships/hyperlink" Target="https://ple.cl.df.gov.br/" TargetMode="External"/><Relationship Id="rId954" Type="http://schemas.openxmlformats.org/officeDocument/2006/relationships/hyperlink" Target="https://ple.cl.df.gov.br/" TargetMode="External"/><Relationship Id="rId83" Type="http://schemas.openxmlformats.org/officeDocument/2006/relationships/hyperlink" Target="https://ple.cl.df.gov.br/" TargetMode="External"/><Relationship Id="rId179" Type="http://schemas.openxmlformats.org/officeDocument/2006/relationships/hyperlink" Target="https://ple.cl.df.gov.br/" TargetMode="External"/><Relationship Id="rId386" Type="http://schemas.openxmlformats.org/officeDocument/2006/relationships/hyperlink" Target="https://ple.cl.df.gov.br/" TargetMode="External"/><Relationship Id="rId593" Type="http://schemas.openxmlformats.org/officeDocument/2006/relationships/hyperlink" Target="https://ple.cl.df.gov.br/" TargetMode="External"/><Relationship Id="rId607" Type="http://schemas.openxmlformats.org/officeDocument/2006/relationships/hyperlink" Target="https://ple.cl.df.gov.br/" TargetMode="External"/><Relationship Id="rId814" Type="http://schemas.openxmlformats.org/officeDocument/2006/relationships/hyperlink" Target="https://ple.cl.df.gov.br/" TargetMode="External"/><Relationship Id="rId246" Type="http://schemas.openxmlformats.org/officeDocument/2006/relationships/hyperlink" Target="https://ple.cl.df.gov.br/" TargetMode="External"/><Relationship Id="rId453" Type="http://schemas.openxmlformats.org/officeDocument/2006/relationships/hyperlink" Target="https://ple.cl.df.gov.br/" TargetMode="External"/><Relationship Id="rId660" Type="http://schemas.openxmlformats.org/officeDocument/2006/relationships/hyperlink" Target="https://ple.cl.df.gov.br/" TargetMode="External"/><Relationship Id="rId898" Type="http://schemas.openxmlformats.org/officeDocument/2006/relationships/hyperlink" Target="https://ple.cl.df.gov.br/" TargetMode="External"/><Relationship Id="rId1083" Type="http://schemas.openxmlformats.org/officeDocument/2006/relationships/hyperlink" Target="https://ple.cl.df.gov.br/" TargetMode="External"/><Relationship Id="rId106" Type="http://schemas.openxmlformats.org/officeDocument/2006/relationships/hyperlink" Target="https://ple.cl.df.gov.br/" TargetMode="External"/><Relationship Id="rId313" Type="http://schemas.openxmlformats.org/officeDocument/2006/relationships/hyperlink" Target="https://ple.cl.df.gov.br/" TargetMode="External"/><Relationship Id="rId758" Type="http://schemas.openxmlformats.org/officeDocument/2006/relationships/hyperlink" Target="https://ple.cl.df.gov.br/" TargetMode="External"/><Relationship Id="rId965" Type="http://schemas.openxmlformats.org/officeDocument/2006/relationships/hyperlink" Target="https://ple.cl.df.gov.br/" TargetMode="External"/><Relationship Id="rId1150" Type="http://schemas.openxmlformats.org/officeDocument/2006/relationships/hyperlink" Target="https://ple.cl.df.gov.br/" TargetMode="External"/><Relationship Id="rId10" Type="http://schemas.openxmlformats.org/officeDocument/2006/relationships/hyperlink" Target="https://ple.cl.df.gov.br/" TargetMode="External"/><Relationship Id="rId94" Type="http://schemas.openxmlformats.org/officeDocument/2006/relationships/hyperlink" Target="https://ple.cl.df.gov.br/" TargetMode="External"/><Relationship Id="rId397" Type="http://schemas.openxmlformats.org/officeDocument/2006/relationships/hyperlink" Target="https://ple.cl.df.gov.br/" TargetMode="External"/><Relationship Id="rId520" Type="http://schemas.openxmlformats.org/officeDocument/2006/relationships/hyperlink" Target="https://ple.cl.df.gov.br/" TargetMode="External"/><Relationship Id="rId618" Type="http://schemas.openxmlformats.org/officeDocument/2006/relationships/hyperlink" Target="https://ple.cl.df.gov.br/" TargetMode="External"/><Relationship Id="rId825" Type="http://schemas.openxmlformats.org/officeDocument/2006/relationships/hyperlink" Target="https://ple.cl.df.gov.br/" TargetMode="External"/><Relationship Id="rId257" Type="http://schemas.openxmlformats.org/officeDocument/2006/relationships/hyperlink" Target="https://ple.cl.df.gov.br/" TargetMode="External"/><Relationship Id="rId464" Type="http://schemas.openxmlformats.org/officeDocument/2006/relationships/hyperlink" Target="https://ple.cl.df.gov.br/" TargetMode="External"/><Relationship Id="rId1010" Type="http://schemas.openxmlformats.org/officeDocument/2006/relationships/hyperlink" Target="https://ple.cl.df.gov.br/" TargetMode="External"/><Relationship Id="rId1094" Type="http://schemas.openxmlformats.org/officeDocument/2006/relationships/hyperlink" Target="https://ple.cl.df.gov.br/" TargetMode="External"/><Relationship Id="rId1108" Type="http://schemas.openxmlformats.org/officeDocument/2006/relationships/hyperlink" Target="https://ple.cl.df.gov.br/" TargetMode="External"/><Relationship Id="rId117" Type="http://schemas.openxmlformats.org/officeDocument/2006/relationships/hyperlink" Target="https://ple.cl.df.gov.br/" TargetMode="External"/><Relationship Id="rId671" Type="http://schemas.openxmlformats.org/officeDocument/2006/relationships/hyperlink" Target="https://ple.cl.df.gov.br/" TargetMode="External"/><Relationship Id="rId769" Type="http://schemas.openxmlformats.org/officeDocument/2006/relationships/hyperlink" Target="https://ple.cl.df.gov.br/" TargetMode="External"/><Relationship Id="rId976" Type="http://schemas.openxmlformats.org/officeDocument/2006/relationships/hyperlink" Target="https://ple.cl.df.gov.br/" TargetMode="External"/><Relationship Id="rId324" Type="http://schemas.openxmlformats.org/officeDocument/2006/relationships/hyperlink" Target="https://ple.cl.df.gov.br/" TargetMode="External"/><Relationship Id="rId531" Type="http://schemas.openxmlformats.org/officeDocument/2006/relationships/hyperlink" Target="https://ple.cl.df.gov.br/" TargetMode="External"/><Relationship Id="rId629" Type="http://schemas.openxmlformats.org/officeDocument/2006/relationships/hyperlink" Target="https://ple.cl.df.gov.br/" TargetMode="External"/><Relationship Id="rId1161" Type="http://schemas.openxmlformats.org/officeDocument/2006/relationships/hyperlink" Target="https://ple.cl.df.gov.br/" TargetMode="External"/><Relationship Id="rId836" Type="http://schemas.openxmlformats.org/officeDocument/2006/relationships/hyperlink" Target="https://ple.cl.df.gov.br/" TargetMode="External"/><Relationship Id="rId1021" Type="http://schemas.openxmlformats.org/officeDocument/2006/relationships/hyperlink" Target="https://ple.cl.df.gov.br/" TargetMode="External"/><Relationship Id="rId1119" Type="http://schemas.openxmlformats.org/officeDocument/2006/relationships/hyperlink" Target="https://ple.cl.df.gov.br/" TargetMode="External"/><Relationship Id="rId903" Type="http://schemas.openxmlformats.org/officeDocument/2006/relationships/hyperlink" Target="https://ple.cl.df.gov.br/" TargetMode="External"/><Relationship Id="rId32" Type="http://schemas.openxmlformats.org/officeDocument/2006/relationships/hyperlink" Target="https://ple.cl.df.gov.br/" TargetMode="External"/><Relationship Id="rId181" Type="http://schemas.openxmlformats.org/officeDocument/2006/relationships/hyperlink" Target="https://ple.cl.df.gov.br/" TargetMode="External"/><Relationship Id="rId279" Type="http://schemas.openxmlformats.org/officeDocument/2006/relationships/hyperlink" Target="https://ple.cl.df.gov.br/" TargetMode="External"/><Relationship Id="rId486" Type="http://schemas.openxmlformats.org/officeDocument/2006/relationships/hyperlink" Target="https://ple.cl.df.gov.br/" TargetMode="External"/><Relationship Id="rId693" Type="http://schemas.openxmlformats.org/officeDocument/2006/relationships/hyperlink" Target="https://ple.cl.df.gov.br/" TargetMode="External"/><Relationship Id="rId139" Type="http://schemas.openxmlformats.org/officeDocument/2006/relationships/hyperlink" Target="https://ple.cl.df.gov.br/" TargetMode="External"/><Relationship Id="rId346" Type="http://schemas.openxmlformats.org/officeDocument/2006/relationships/hyperlink" Target="https://ple.cl.df.gov.br/" TargetMode="External"/><Relationship Id="rId553" Type="http://schemas.openxmlformats.org/officeDocument/2006/relationships/hyperlink" Target="https://ple.cl.df.gov.br/" TargetMode="External"/><Relationship Id="rId760" Type="http://schemas.openxmlformats.org/officeDocument/2006/relationships/hyperlink" Target="https://ple.cl.df.gov.br/" TargetMode="External"/><Relationship Id="rId998" Type="http://schemas.openxmlformats.org/officeDocument/2006/relationships/hyperlink" Target="https://ple.cl.df.gov.br/" TargetMode="External"/><Relationship Id="rId1183" Type="http://schemas.openxmlformats.org/officeDocument/2006/relationships/hyperlink" Target="https://www.cl.df.gov.br/web/guest/proposicao/-/documentos/REQ_1811_2025" TargetMode="External"/><Relationship Id="rId206" Type="http://schemas.openxmlformats.org/officeDocument/2006/relationships/hyperlink" Target="https://ple.cl.df.gov.br/" TargetMode="External"/><Relationship Id="rId413" Type="http://schemas.openxmlformats.org/officeDocument/2006/relationships/hyperlink" Target="https://ple.cl.df.gov.br/" TargetMode="External"/><Relationship Id="rId858" Type="http://schemas.openxmlformats.org/officeDocument/2006/relationships/hyperlink" Target="https://ple.cl.df.gov.br/" TargetMode="External"/><Relationship Id="rId1043" Type="http://schemas.openxmlformats.org/officeDocument/2006/relationships/hyperlink" Target="https://ple.cl.df.gov.br/" TargetMode="External"/><Relationship Id="rId620" Type="http://schemas.openxmlformats.org/officeDocument/2006/relationships/hyperlink" Target="https://ple.cl.df.gov.br/" TargetMode="External"/><Relationship Id="rId718" Type="http://schemas.openxmlformats.org/officeDocument/2006/relationships/hyperlink" Target="https://ple.cl.df.gov.br/" TargetMode="External"/><Relationship Id="rId925" Type="http://schemas.openxmlformats.org/officeDocument/2006/relationships/hyperlink" Target="https://ple.cl.df.gov.br/" TargetMode="External"/><Relationship Id="rId1110" Type="http://schemas.openxmlformats.org/officeDocument/2006/relationships/hyperlink" Target="https://ple.cl.df.gov.br/" TargetMode="External"/><Relationship Id="rId1208" Type="http://schemas.openxmlformats.org/officeDocument/2006/relationships/hyperlink" Target="https://ple.cl.df.gov.br/" TargetMode="External"/><Relationship Id="rId54" Type="http://schemas.openxmlformats.org/officeDocument/2006/relationships/hyperlink" Target="https://ple.cl.df.gov.br/" TargetMode="External"/><Relationship Id="rId270" Type="http://schemas.openxmlformats.org/officeDocument/2006/relationships/hyperlink" Target="https://ple.cl.df.gov.br/" TargetMode="External"/><Relationship Id="rId130" Type="http://schemas.openxmlformats.org/officeDocument/2006/relationships/hyperlink" Target="https://ple.cl.df.gov.br/" TargetMode="External"/><Relationship Id="rId368" Type="http://schemas.openxmlformats.org/officeDocument/2006/relationships/hyperlink" Target="https://ple.cl.df.gov.br/" TargetMode="External"/><Relationship Id="rId575" Type="http://schemas.openxmlformats.org/officeDocument/2006/relationships/hyperlink" Target="https://ple.cl.df.gov.br/" TargetMode="External"/><Relationship Id="rId782" Type="http://schemas.openxmlformats.org/officeDocument/2006/relationships/hyperlink" Target="https://ple.cl.df.gov.br/" TargetMode="External"/><Relationship Id="rId228" Type="http://schemas.openxmlformats.org/officeDocument/2006/relationships/hyperlink" Target="https://ple.cl.df.gov.br/" TargetMode="External"/><Relationship Id="rId435" Type="http://schemas.openxmlformats.org/officeDocument/2006/relationships/hyperlink" Target="https://ple.cl.df.gov.br/" TargetMode="External"/><Relationship Id="rId642" Type="http://schemas.openxmlformats.org/officeDocument/2006/relationships/hyperlink" Target="https://ple.cl.df.gov.br/" TargetMode="External"/><Relationship Id="rId1065" Type="http://schemas.openxmlformats.org/officeDocument/2006/relationships/hyperlink" Target="https://ple.cl.df.gov.br/" TargetMode="External"/><Relationship Id="rId502" Type="http://schemas.openxmlformats.org/officeDocument/2006/relationships/hyperlink" Target="https://ple.cl.df.gov.br/" TargetMode="External"/><Relationship Id="rId947" Type="http://schemas.openxmlformats.org/officeDocument/2006/relationships/hyperlink" Target="https://ple.cl.df.gov.br/" TargetMode="External"/><Relationship Id="rId1132" Type="http://schemas.openxmlformats.org/officeDocument/2006/relationships/hyperlink" Target="https://ple.cl.df.gov.br/" TargetMode="External"/><Relationship Id="rId76" Type="http://schemas.openxmlformats.org/officeDocument/2006/relationships/hyperlink" Target="https://ple.cl.df.gov.br/" TargetMode="External"/><Relationship Id="rId807" Type="http://schemas.openxmlformats.org/officeDocument/2006/relationships/hyperlink" Target="https://ple.cl.df.gov.br/" TargetMode="External"/><Relationship Id="rId292" Type="http://schemas.openxmlformats.org/officeDocument/2006/relationships/hyperlink" Target="https://ple.cl.df.gov.br/" TargetMode="External"/><Relationship Id="rId597" Type="http://schemas.openxmlformats.org/officeDocument/2006/relationships/hyperlink" Target="https://ple.cl.df.gov.br/" TargetMode="External"/><Relationship Id="rId152" Type="http://schemas.openxmlformats.org/officeDocument/2006/relationships/hyperlink" Target="https://ple.cl.df.gov.br/" TargetMode="External"/><Relationship Id="rId457" Type="http://schemas.openxmlformats.org/officeDocument/2006/relationships/hyperlink" Target="https://ple.cl.df.gov.br/" TargetMode="External"/><Relationship Id="rId1087" Type="http://schemas.openxmlformats.org/officeDocument/2006/relationships/hyperlink" Target="https://ple.cl.df.gov.br/" TargetMode="External"/><Relationship Id="rId664" Type="http://schemas.openxmlformats.org/officeDocument/2006/relationships/hyperlink" Target="https://ple.cl.df.gov.br/" TargetMode="External"/><Relationship Id="rId871" Type="http://schemas.openxmlformats.org/officeDocument/2006/relationships/hyperlink" Target="https://ple.cl.df.gov.br/" TargetMode="External"/><Relationship Id="rId969" Type="http://schemas.openxmlformats.org/officeDocument/2006/relationships/hyperlink" Target="https://ple.cl.df.gov.br/" TargetMode="External"/><Relationship Id="rId317" Type="http://schemas.openxmlformats.org/officeDocument/2006/relationships/hyperlink" Target="https://ple.cl.df.gov.br/" TargetMode="External"/><Relationship Id="rId524" Type="http://schemas.openxmlformats.org/officeDocument/2006/relationships/hyperlink" Target="https://ple.cl.df.gov.br/" TargetMode="External"/><Relationship Id="rId731" Type="http://schemas.openxmlformats.org/officeDocument/2006/relationships/hyperlink" Target="https://ple.cl.df.gov.br/" TargetMode="External"/><Relationship Id="rId1154" Type="http://schemas.openxmlformats.org/officeDocument/2006/relationships/hyperlink" Target="https://ple.cl.df.gov.br/" TargetMode="External"/><Relationship Id="rId98" Type="http://schemas.openxmlformats.org/officeDocument/2006/relationships/hyperlink" Target="https://ple.cl.df.gov.br/" TargetMode="External"/><Relationship Id="rId829" Type="http://schemas.openxmlformats.org/officeDocument/2006/relationships/hyperlink" Target="https://ple.cl.df.gov.br/" TargetMode="External"/><Relationship Id="rId1014" Type="http://schemas.openxmlformats.org/officeDocument/2006/relationships/hyperlink" Target="https://ple.cl.df.gov.br/" TargetMode="External"/><Relationship Id="rId25" Type="http://schemas.openxmlformats.org/officeDocument/2006/relationships/hyperlink" Target="https://ple.cl.df.gov.br/" TargetMode="External"/><Relationship Id="rId174" Type="http://schemas.openxmlformats.org/officeDocument/2006/relationships/hyperlink" Target="https://ple.cl.df.gov.br/" TargetMode="External"/><Relationship Id="rId381" Type="http://schemas.openxmlformats.org/officeDocument/2006/relationships/hyperlink" Target="https://ple.cl.df.gov.br/" TargetMode="External"/><Relationship Id="rId241" Type="http://schemas.openxmlformats.org/officeDocument/2006/relationships/hyperlink" Target="https://ple.cl.df.gov.br/" TargetMode="External"/><Relationship Id="rId479" Type="http://schemas.openxmlformats.org/officeDocument/2006/relationships/hyperlink" Target="https://ple.cl.df.gov.br/" TargetMode="External"/><Relationship Id="rId686" Type="http://schemas.openxmlformats.org/officeDocument/2006/relationships/hyperlink" Target="https://ple.cl.df.gov.br/" TargetMode="External"/><Relationship Id="rId893" Type="http://schemas.openxmlformats.org/officeDocument/2006/relationships/hyperlink" Target="https://ple.cl.df.gov.br/" TargetMode="External"/><Relationship Id="rId339" Type="http://schemas.openxmlformats.org/officeDocument/2006/relationships/hyperlink" Target="https://ple.cl.df.gov.br/" TargetMode="External"/><Relationship Id="rId546" Type="http://schemas.openxmlformats.org/officeDocument/2006/relationships/hyperlink" Target="https://ple.cl.df.gov.br/" TargetMode="External"/><Relationship Id="rId753" Type="http://schemas.openxmlformats.org/officeDocument/2006/relationships/hyperlink" Target="https://ple.cl.df.gov.br/" TargetMode="External"/><Relationship Id="rId1176" Type="http://schemas.openxmlformats.org/officeDocument/2006/relationships/hyperlink" Target="https://ple.cl.df.gov.br/" TargetMode="External"/><Relationship Id="rId101" Type="http://schemas.openxmlformats.org/officeDocument/2006/relationships/hyperlink" Target="https://ple.cl.df.gov.br/" TargetMode="External"/><Relationship Id="rId406" Type="http://schemas.openxmlformats.org/officeDocument/2006/relationships/hyperlink" Target="https://ple.cl.df.gov.br/" TargetMode="External"/><Relationship Id="rId960" Type="http://schemas.openxmlformats.org/officeDocument/2006/relationships/hyperlink" Target="https://ple.cl.df.gov.br/" TargetMode="External"/><Relationship Id="rId1036" Type="http://schemas.openxmlformats.org/officeDocument/2006/relationships/hyperlink" Target="https://ple.cl.df.gov.br/" TargetMode="External"/><Relationship Id="rId613" Type="http://schemas.openxmlformats.org/officeDocument/2006/relationships/hyperlink" Target="https://ple.cl.df.gov.br/" TargetMode="External"/><Relationship Id="rId820" Type="http://schemas.openxmlformats.org/officeDocument/2006/relationships/hyperlink" Target="https://ple.cl.df.gov.br/" TargetMode="External"/><Relationship Id="rId918" Type="http://schemas.openxmlformats.org/officeDocument/2006/relationships/hyperlink" Target="https://ple.cl.df.gov.br/" TargetMode="External"/><Relationship Id="rId1103" Type="http://schemas.openxmlformats.org/officeDocument/2006/relationships/hyperlink" Target="https://ple.cl.df.gov.br/" TargetMode="External"/><Relationship Id="rId47" Type="http://schemas.openxmlformats.org/officeDocument/2006/relationships/hyperlink" Target="https://ple.cl.df.gov.br/" TargetMode="External"/><Relationship Id="rId196" Type="http://schemas.openxmlformats.org/officeDocument/2006/relationships/hyperlink" Target="https://ple.cl.df.gov.br/" TargetMode="External"/><Relationship Id="rId263" Type="http://schemas.openxmlformats.org/officeDocument/2006/relationships/hyperlink" Target="https://ple.cl.df.gov.br/" TargetMode="External"/><Relationship Id="rId470" Type="http://schemas.openxmlformats.org/officeDocument/2006/relationships/hyperlink" Target="https://ple.cl.df.gov.br/" TargetMode="External"/><Relationship Id="rId123" Type="http://schemas.openxmlformats.org/officeDocument/2006/relationships/hyperlink" Target="https://ple.cl.df.gov.br/" TargetMode="External"/><Relationship Id="rId330" Type="http://schemas.openxmlformats.org/officeDocument/2006/relationships/hyperlink" Target="https://ple.cl.df.gov.br/" TargetMode="External"/><Relationship Id="rId568" Type="http://schemas.openxmlformats.org/officeDocument/2006/relationships/hyperlink" Target="https://ple.cl.df.gov.br/" TargetMode="External"/><Relationship Id="rId775" Type="http://schemas.openxmlformats.org/officeDocument/2006/relationships/hyperlink" Target="https://ple.cl.df.gov.br/" TargetMode="External"/><Relationship Id="rId982" Type="http://schemas.openxmlformats.org/officeDocument/2006/relationships/hyperlink" Target="https://ple.cl.df.gov.br/" TargetMode="External"/><Relationship Id="rId1198" Type="http://schemas.openxmlformats.org/officeDocument/2006/relationships/hyperlink" Target="https://ple.cl.df.gov.br/" TargetMode="External"/><Relationship Id="rId428" Type="http://schemas.openxmlformats.org/officeDocument/2006/relationships/hyperlink" Target="https://ple.cl.df.gov.br/" TargetMode="External"/><Relationship Id="rId635" Type="http://schemas.openxmlformats.org/officeDocument/2006/relationships/hyperlink" Target="https://ple.cl.df.gov.br/" TargetMode="External"/><Relationship Id="rId842" Type="http://schemas.openxmlformats.org/officeDocument/2006/relationships/hyperlink" Target="https://ple.cl.df.gov.br/" TargetMode="External"/><Relationship Id="rId1058" Type="http://schemas.openxmlformats.org/officeDocument/2006/relationships/hyperlink" Target="https://ple.cl.df.gov.br/" TargetMode="External"/><Relationship Id="rId702" Type="http://schemas.openxmlformats.org/officeDocument/2006/relationships/hyperlink" Target="https://ple.cl.df.gov.br/" TargetMode="External"/><Relationship Id="rId1125" Type="http://schemas.openxmlformats.org/officeDocument/2006/relationships/hyperlink" Target="https://ple.cl.df.gov.br/" TargetMode="External"/><Relationship Id="rId69" Type="http://schemas.openxmlformats.org/officeDocument/2006/relationships/hyperlink" Target="https://ple.cl.df.gov.br/" TargetMode="External"/><Relationship Id="rId285" Type="http://schemas.openxmlformats.org/officeDocument/2006/relationships/hyperlink" Target="https://ple.cl.df.gov.br/" TargetMode="External"/><Relationship Id="rId492" Type="http://schemas.openxmlformats.org/officeDocument/2006/relationships/hyperlink" Target="https://ple.cl.df.gov.br/" TargetMode="External"/><Relationship Id="rId797" Type="http://schemas.openxmlformats.org/officeDocument/2006/relationships/hyperlink" Target="https://ple.cl.df.gov.br/" TargetMode="External"/><Relationship Id="rId145" Type="http://schemas.openxmlformats.org/officeDocument/2006/relationships/hyperlink" Target="https://ple.cl.df.gov.br/" TargetMode="External"/><Relationship Id="rId352" Type="http://schemas.openxmlformats.org/officeDocument/2006/relationships/hyperlink" Target="https://ple.cl.df.gov.br/" TargetMode="External"/><Relationship Id="rId212" Type="http://schemas.openxmlformats.org/officeDocument/2006/relationships/hyperlink" Target="https://ple.cl.df.gov.br/" TargetMode="External"/><Relationship Id="rId657" Type="http://schemas.openxmlformats.org/officeDocument/2006/relationships/hyperlink" Target="https://ple.cl.df.gov.br/" TargetMode="External"/><Relationship Id="rId864" Type="http://schemas.openxmlformats.org/officeDocument/2006/relationships/hyperlink" Target="https://ple.cl.df.gov.br/" TargetMode="External"/><Relationship Id="rId517" Type="http://schemas.openxmlformats.org/officeDocument/2006/relationships/hyperlink" Target="https://ple.cl.df.gov.br/" TargetMode="External"/><Relationship Id="rId724" Type="http://schemas.openxmlformats.org/officeDocument/2006/relationships/hyperlink" Target="https://ple.cl.df.gov.br/" TargetMode="External"/><Relationship Id="rId931" Type="http://schemas.openxmlformats.org/officeDocument/2006/relationships/hyperlink" Target="https://ple.cl.df.gov.br/" TargetMode="External"/><Relationship Id="rId1147" Type="http://schemas.openxmlformats.org/officeDocument/2006/relationships/hyperlink" Target="https://ple.cl.df.gov.br/" TargetMode="External"/><Relationship Id="rId60" Type="http://schemas.openxmlformats.org/officeDocument/2006/relationships/hyperlink" Target="https://ple.cl.df.gov.br/" TargetMode="External"/><Relationship Id="rId1007" Type="http://schemas.openxmlformats.org/officeDocument/2006/relationships/hyperlink" Target="https://ple.cl.df.gov.br/" TargetMode="External"/><Relationship Id="rId1214" Type="http://schemas.openxmlformats.org/officeDocument/2006/relationships/hyperlink" Target="https://ple.cl.df.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sheetPr>
  <dimension ref="A1:U273"/>
  <sheetViews>
    <sheetView topLeftCell="D129" zoomScaleNormal="100" workbookViewId="0">
      <selection activeCell="C167" sqref="C167"/>
    </sheetView>
  </sheetViews>
  <sheetFormatPr defaultColWidth="14.42578125" defaultRowHeight="15" customHeight="1" x14ac:dyDescent="0.25"/>
  <cols>
    <col min="1" max="1" width="16.42578125" style="15" customWidth="1"/>
    <col min="2" max="2" width="103.42578125" style="2" customWidth="1"/>
    <col min="3" max="3" width="358.85546875" style="2" customWidth="1"/>
    <col min="4" max="4" width="39.140625" style="2" customWidth="1"/>
    <col min="5" max="5" width="30.5703125" style="2" customWidth="1"/>
    <col min="6" max="6" width="142.140625" style="2" customWidth="1"/>
    <col min="7" max="7" width="30.7109375" style="2" customWidth="1"/>
    <col min="8" max="8" width="28.28515625" style="2" customWidth="1"/>
    <col min="9" max="16384" width="14.42578125" style="2"/>
  </cols>
  <sheetData>
    <row r="1" spans="1:21" ht="14.25" customHeight="1" x14ac:dyDescent="0.25">
      <c r="A1" s="6" t="s">
        <v>28</v>
      </c>
      <c r="B1" s="24" t="s">
        <v>29</v>
      </c>
      <c r="C1" s="24" t="s">
        <v>30</v>
      </c>
      <c r="D1" s="25" t="s">
        <v>31</v>
      </c>
      <c r="E1" s="25" t="s">
        <v>32</v>
      </c>
      <c r="F1" s="25" t="s">
        <v>33</v>
      </c>
      <c r="G1" s="25" t="s">
        <v>34</v>
      </c>
      <c r="H1" s="44" t="s">
        <v>35</v>
      </c>
      <c r="I1" s="43"/>
      <c r="J1" s="43"/>
      <c r="K1" s="43"/>
      <c r="L1" s="43"/>
      <c r="M1" s="43"/>
      <c r="N1" s="43"/>
      <c r="O1" s="43"/>
      <c r="P1" s="43"/>
      <c r="Q1" s="43"/>
      <c r="R1" s="43"/>
      <c r="S1" s="43"/>
      <c r="T1" s="43"/>
      <c r="U1" s="43"/>
    </row>
    <row r="2" spans="1:21" ht="14.25" customHeight="1" x14ac:dyDescent="0.25">
      <c r="A2" s="7" t="s">
        <v>36</v>
      </c>
      <c r="B2" s="45" t="s">
        <v>37</v>
      </c>
      <c r="C2" s="45" t="s">
        <v>38</v>
      </c>
      <c r="D2" s="46" t="s">
        <v>5</v>
      </c>
      <c r="E2" s="46" t="s">
        <v>39</v>
      </c>
      <c r="F2" s="46" t="s">
        <v>40</v>
      </c>
      <c r="G2" s="46" t="s">
        <v>39</v>
      </c>
      <c r="H2" s="46" t="str">
        <f t="shared" ref="H2:H80" si="0">IF(ISNUMBER(SEARCH("2023",A2))," Nona Legislatura (2023-2026)","")</f>
        <v xml:space="preserve"> Nona Legislatura (2023-2026)</v>
      </c>
      <c r="I2" s="43"/>
      <c r="J2" s="43"/>
      <c r="K2" s="43"/>
      <c r="L2" s="43"/>
      <c r="M2" s="43"/>
      <c r="N2" s="43"/>
      <c r="O2" s="43"/>
      <c r="P2" s="43"/>
      <c r="Q2" s="43"/>
      <c r="R2" s="43"/>
      <c r="S2" s="43"/>
      <c r="T2" s="43"/>
      <c r="U2" s="43"/>
    </row>
    <row r="3" spans="1:21" ht="14.25" customHeight="1" x14ac:dyDescent="0.25">
      <c r="A3" s="8" t="s">
        <v>41</v>
      </c>
      <c r="B3" s="47" t="s">
        <v>42</v>
      </c>
      <c r="C3" s="47" t="s">
        <v>43</v>
      </c>
      <c r="D3" s="48" t="s">
        <v>5</v>
      </c>
      <c r="E3" s="48" t="s">
        <v>39</v>
      </c>
      <c r="F3" s="48" t="s">
        <v>44</v>
      </c>
      <c r="G3" s="48" t="s">
        <v>39</v>
      </c>
      <c r="H3" s="48" t="str">
        <f t="shared" si="0"/>
        <v xml:space="preserve"> Nona Legislatura (2023-2026)</v>
      </c>
      <c r="I3" s="43"/>
      <c r="J3" s="43"/>
      <c r="K3" s="43"/>
      <c r="L3" s="43"/>
      <c r="M3" s="43"/>
      <c r="N3" s="43"/>
      <c r="O3" s="43"/>
      <c r="P3" s="43"/>
      <c r="Q3" s="43"/>
      <c r="R3" s="43"/>
      <c r="S3" s="43"/>
      <c r="T3" s="43"/>
      <c r="U3" s="43"/>
    </row>
    <row r="4" spans="1:21" ht="14.25" customHeight="1" x14ac:dyDescent="0.25">
      <c r="A4" s="7" t="s">
        <v>45</v>
      </c>
      <c r="B4" s="45" t="s">
        <v>46</v>
      </c>
      <c r="C4" s="45" t="s">
        <v>47</v>
      </c>
      <c r="D4" s="46" t="s">
        <v>0</v>
      </c>
      <c r="E4" s="46" t="s">
        <v>39</v>
      </c>
      <c r="F4" s="46" t="s">
        <v>48</v>
      </c>
      <c r="G4" s="46" t="s">
        <v>39</v>
      </c>
      <c r="H4" s="46" t="str">
        <f t="shared" si="0"/>
        <v xml:space="preserve"> Nona Legislatura (2023-2026)</v>
      </c>
      <c r="I4" s="43"/>
      <c r="J4" s="43"/>
      <c r="K4" s="43"/>
      <c r="L4" s="43"/>
      <c r="M4" s="43"/>
      <c r="N4" s="43"/>
      <c r="O4" s="43"/>
      <c r="P4" s="43"/>
      <c r="Q4" s="43"/>
      <c r="R4" s="43"/>
      <c r="S4" s="43"/>
      <c r="T4" s="43"/>
      <c r="U4" s="43"/>
    </row>
    <row r="5" spans="1:21" ht="14.25" customHeight="1" x14ac:dyDescent="0.25">
      <c r="A5" s="8" t="s">
        <v>49</v>
      </c>
      <c r="B5" s="47" t="s">
        <v>50</v>
      </c>
      <c r="C5" s="47" t="s">
        <v>51</v>
      </c>
      <c r="D5" s="48" t="s">
        <v>0</v>
      </c>
      <c r="E5" s="48" t="s">
        <v>39</v>
      </c>
      <c r="F5" s="48" t="s">
        <v>48</v>
      </c>
      <c r="G5" s="48" t="s">
        <v>39</v>
      </c>
      <c r="H5" s="48" t="str">
        <f t="shared" si="0"/>
        <v xml:space="preserve"> Nona Legislatura (2023-2026)</v>
      </c>
      <c r="I5" s="43"/>
      <c r="J5" s="43"/>
      <c r="K5" s="43"/>
      <c r="L5" s="43"/>
      <c r="M5" s="43"/>
      <c r="N5" s="43"/>
      <c r="O5" s="43"/>
      <c r="P5" s="43"/>
      <c r="Q5" s="43"/>
      <c r="R5" s="43"/>
      <c r="S5" s="43"/>
      <c r="T5" s="43"/>
      <c r="U5" s="43"/>
    </row>
    <row r="6" spans="1:21" ht="14.25" customHeight="1" x14ac:dyDescent="0.25">
      <c r="A6" s="7" t="s">
        <v>52</v>
      </c>
      <c r="B6" s="3" t="s">
        <v>53</v>
      </c>
      <c r="C6" s="45" t="s">
        <v>54</v>
      </c>
      <c r="D6" s="46" t="s">
        <v>9</v>
      </c>
      <c r="E6" s="46" t="s">
        <v>39</v>
      </c>
      <c r="F6" s="46" t="s">
        <v>55</v>
      </c>
      <c r="G6" s="46" t="s">
        <v>39</v>
      </c>
      <c r="H6" s="46" t="str">
        <f t="shared" si="0"/>
        <v xml:space="preserve"> Nona Legislatura (2023-2026)</v>
      </c>
      <c r="I6" s="43"/>
      <c r="J6" s="43"/>
      <c r="K6" s="43"/>
      <c r="L6" s="43"/>
      <c r="M6" s="43"/>
      <c r="N6" s="43"/>
      <c r="O6" s="43"/>
      <c r="P6" s="43"/>
      <c r="Q6" s="43"/>
      <c r="R6" s="43"/>
      <c r="S6" s="43"/>
      <c r="T6" s="43"/>
      <c r="U6" s="43"/>
    </row>
    <row r="7" spans="1:21" ht="14.25" customHeight="1" x14ac:dyDescent="0.25">
      <c r="A7" s="8" t="s">
        <v>56</v>
      </c>
      <c r="B7" s="49" t="s">
        <v>57</v>
      </c>
      <c r="C7" s="47" t="s">
        <v>58</v>
      </c>
      <c r="D7" s="48" t="s">
        <v>23</v>
      </c>
      <c r="E7" s="48" t="s">
        <v>39</v>
      </c>
      <c r="F7" s="48" t="s">
        <v>59</v>
      </c>
      <c r="G7" s="48" t="s">
        <v>39</v>
      </c>
      <c r="H7" s="48" t="str">
        <f t="shared" si="0"/>
        <v xml:space="preserve"> Nona Legislatura (2023-2026)</v>
      </c>
      <c r="I7" s="43"/>
      <c r="J7" s="43"/>
      <c r="K7" s="43"/>
      <c r="L7" s="43"/>
      <c r="M7" s="43"/>
      <c r="N7" s="43"/>
      <c r="O7" s="43"/>
      <c r="P7" s="43"/>
      <c r="Q7" s="43"/>
      <c r="R7" s="43"/>
      <c r="S7" s="43"/>
      <c r="T7" s="43"/>
      <c r="U7" s="43"/>
    </row>
    <row r="8" spans="1:21" ht="14.25" customHeight="1" x14ac:dyDescent="0.25">
      <c r="A8" s="7" t="s">
        <v>60</v>
      </c>
      <c r="B8" s="50" t="s">
        <v>61</v>
      </c>
      <c r="C8" s="45" t="s">
        <v>62</v>
      </c>
      <c r="D8" s="46" t="s">
        <v>19</v>
      </c>
      <c r="E8" s="46" t="s">
        <v>63</v>
      </c>
      <c r="F8" s="46" t="s">
        <v>64</v>
      </c>
      <c r="G8" s="46" t="s">
        <v>63</v>
      </c>
      <c r="H8" s="46" t="str">
        <f t="shared" si="0"/>
        <v xml:space="preserve"> Nona Legislatura (2023-2026)</v>
      </c>
      <c r="I8" s="43"/>
      <c r="J8" s="43"/>
      <c r="K8" s="43"/>
      <c r="L8" s="43"/>
      <c r="M8" s="43"/>
      <c r="N8" s="43"/>
      <c r="O8" s="43"/>
      <c r="P8" s="43"/>
      <c r="Q8" s="43"/>
      <c r="R8" s="43"/>
      <c r="S8" s="43"/>
      <c r="T8" s="43"/>
      <c r="U8" s="43"/>
    </row>
    <row r="9" spans="1:21" ht="14.25" customHeight="1" x14ac:dyDescent="0.25">
      <c r="A9" s="8" t="s">
        <v>65</v>
      </c>
      <c r="B9" s="49" t="s">
        <v>66</v>
      </c>
      <c r="C9" s="47" t="s">
        <v>67</v>
      </c>
      <c r="D9" s="48" t="s">
        <v>5</v>
      </c>
      <c r="E9" s="48" t="s">
        <v>63</v>
      </c>
      <c r="F9" s="48" t="s">
        <v>68</v>
      </c>
      <c r="G9" s="48" t="s">
        <v>63</v>
      </c>
      <c r="H9" s="48" t="str">
        <f t="shared" si="0"/>
        <v xml:space="preserve"> Nona Legislatura (2023-2026)</v>
      </c>
      <c r="I9" s="43"/>
      <c r="J9" s="43"/>
      <c r="K9" s="43"/>
      <c r="L9" s="43"/>
      <c r="M9" s="43"/>
      <c r="N9" s="43"/>
      <c r="O9" s="43"/>
      <c r="P9" s="43"/>
      <c r="Q9" s="43"/>
      <c r="R9" s="43"/>
      <c r="S9" s="43"/>
      <c r="T9" s="43"/>
      <c r="U9" s="43"/>
    </row>
    <row r="10" spans="1:21" ht="14.25" customHeight="1" x14ac:dyDescent="0.25">
      <c r="A10" s="7" t="s">
        <v>69</v>
      </c>
      <c r="B10" s="50" t="s">
        <v>70</v>
      </c>
      <c r="C10" s="45" t="s">
        <v>71</v>
      </c>
      <c r="D10" s="46" t="s">
        <v>14</v>
      </c>
      <c r="E10" s="46" t="s">
        <v>63</v>
      </c>
      <c r="F10" s="46" t="s">
        <v>72</v>
      </c>
      <c r="G10" s="46" t="s">
        <v>63</v>
      </c>
      <c r="H10" s="46" t="str">
        <f t="shared" si="0"/>
        <v xml:space="preserve"> Nona Legislatura (2023-2026)</v>
      </c>
      <c r="I10" s="43"/>
      <c r="J10" s="43"/>
      <c r="K10" s="43"/>
      <c r="L10" s="43"/>
      <c r="M10" s="43"/>
      <c r="N10" s="43"/>
      <c r="O10" s="43"/>
      <c r="P10" s="43"/>
      <c r="Q10" s="43"/>
      <c r="R10" s="43"/>
      <c r="S10" s="43"/>
      <c r="T10" s="43"/>
      <c r="U10" s="43"/>
    </row>
    <row r="11" spans="1:21" ht="14.25" customHeight="1" x14ac:dyDescent="0.25">
      <c r="A11" s="8" t="s">
        <v>73</v>
      </c>
      <c r="B11" s="49" t="s">
        <v>74</v>
      </c>
      <c r="C11" s="47" t="s">
        <v>75</v>
      </c>
      <c r="D11" s="48" t="s">
        <v>4</v>
      </c>
      <c r="E11" s="48" t="s">
        <v>63</v>
      </c>
      <c r="F11" s="48" t="s">
        <v>76</v>
      </c>
      <c r="G11" s="48" t="s">
        <v>63</v>
      </c>
      <c r="H11" s="48" t="str">
        <f t="shared" si="0"/>
        <v xml:space="preserve"> Nona Legislatura (2023-2026)</v>
      </c>
      <c r="I11" s="43"/>
      <c r="J11" s="43"/>
      <c r="K11" s="43"/>
      <c r="L11" s="43"/>
      <c r="M11" s="43"/>
      <c r="N11" s="43"/>
      <c r="O11" s="43"/>
      <c r="P11" s="43"/>
      <c r="Q11" s="43"/>
      <c r="R11" s="43"/>
      <c r="S11" s="43"/>
      <c r="T11" s="43"/>
      <c r="U11" s="43"/>
    </row>
    <row r="12" spans="1:21" ht="14.25" customHeight="1" x14ac:dyDescent="0.25">
      <c r="A12" s="7" t="s">
        <v>77</v>
      </c>
      <c r="B12" s="50" t="s">
        <v>78</v>
      </c>
      <c r="C12" s="45" t="s">
        <v>79</v>
      </c>
      <c r="D12" s="46" t="s">
        <v>4</v>
      </c>
      <c r="E12" s="46" t="s">
        <v>63</v>
      </c>
      <c r="F12" s="46" t="s">
        <v>80</v>
      </c>
      <c r="G12" s="46" t="s">
        <v>63</v>
      </c>
      <c r="H12" s="46" t="str">
        <f t="shared" si="0"/>
        <v xml:space="preserve"> Nona Legislatura (2023-2026)</v>
      </c>
      <c r="I12" s="43"/>
      <c r="J12" s="43"/>
      <c r="K12" s="43"/>
      <c r="L12" s="43"/>
      <c r="M12" s="43"/>
      <c r="N12" s="43"/>
      <c r="O12" s="43"/>
      <c r="P12" s="43"/>
      <c r="Q12" s="43"/>
      <c r="R12" s="43"/>
      <c r="S12" s="43"/>
      <c r="T12" s="43"/>
      <c r="U12" s="43"/>
    </row>
    <row r="13" spans="1:21" ht="14.25" customHeight="1" x14ac:dyDescent="0.25">
      <c r="A13" s="8" t="s">
        <v>81</v>
      </c>
      <c r="B13" s="49" t="s">
        <v>82</v>
      </c>
      <c r="C13" s="47" t="s">
        <v>83</v>
      </c>
      <c r="D13" s="48" t="s">
        <v>4</v>
      </c>
      <c r="E13" s="48" t="s">
        <v>63</v>
      </c>
      <c r="F13" s="48" t="s">
        <v>84</v>
      </c>
      <c r="G13" s="48" t="s">
        <v>63</v>
      </c>
      <c r="H13" s="48" t="str">
        <f t="shared" si="0"/>
        <v xml:space="preserve"> Nona Legislatura (2023-2026)</v>
      </c>
      <c r="I13" s="43"/>
      <c r="J13" s="43"/>
      <c r="K13" s="43"/>
      <c r="L13" s="43"/>
      <c r="M13" s="43"/>
      <c r="N13" s="43"/>
      <c r="O13" s="43"/>
      <c r="P13" s="43"/>
      <c r="Q13" s="43"/>
      <c r="R13" s="43"/>
      <c r="S13" s="43"/>
      <c r="T13" s="43"/>
      <c r="U13" s="43"/>
    </row>
    <row r="14" spans="1:21" ht="14.25" customHeight="1" x14ac:dyDescent="0.25">
      <c r="A14" s="7" t="s">
        <v>85</v>
      </c>
      <c r="B14" s="50" t="s">
        <v>86</v>
      </c>
      <c r="C14" s="45" t="s">
        <v>87</v>
      </c>
      <c r="D14" s="46" t="s">
        <v>9</v>
      </c>
      <c r="E14" s="46" t="s">
        <v>88</v>
      </c>
      <c r="F14" s="46" t="s">
        <v>89</v>
      </c>
      <c r="G14" s="46" t="s">
        <v>88</v>
      </c>
      <c r="H14" s="46" t="str">
        <f t="shared" si="0"/>
        <v xml:space="preserve"> Nona Legislatura (2023-2026)</v>
      </c>
      <c r="I14" s="43"/>
      <c r="J14" s="43"/>
      <c r="K14" s="43"/>
      <c r="L14" s="43"/>
      <c r="M14" s="43"/>
      <c r="N14" s="43"/>
      <c r="O14" s="43"/>
      <c r="P14" s="43"/>
      <c r="Q14" s="43"/>
      <c r="R14" s="43"/>
      <c r="S14" s="43"/>
      <c r="T14" s="43"/>
      <c r="U14" s="43"/>
    </row>
    <row r="15" spans="1:21" ht="14.25" customHeight="1" x14ac:dyDescent="0.25">
      <c r="A15" s="8" t="s">
        <v>90</v>
      </c>
      <c r="B15" s="49" t="s">
        <v>91</v>
      </c>
      <c r="C15" s="47" t="s">
        <v>92</v>
      </c>
      <c r="D15" s="48" t="s">
        <v>26</v>
      </c>
      <c r="E15" s="48" t="s">
        <v>88</v>
      </c>
      <c r="F15" s="48" t="s">
        <v>93</v>
      </c>
      <c r="G15" s="48" t="s">
        <v>88</v>
      </c>
      <c r="H15" s="48" t="str">
        <f t="shared" si="0"/>
        <v xml:space="preserve"> Nona Legislatura (2023-2026)</v>
      </c>
      <c r="I15" s="43"/>
      <c r="J15" s="43"/>
      <c r="K15" s="43"/>
      <c r="L15" s="43"/>
      <c r="M15" s="43"/>
      <c r="N15" s="43"/>
      <c r="O15" s="43"/>
      <c r="P15" s="43"/>
      <c r="Q15" s="43"/>
      <c r="R15" s="43"/>
      <c r="S15" s="43"/>
      <c r="T15" s="43"/>
      <c r="U15" s="43"/>
    </row>
    <row r="16" spans="1:21" ht="14.25" customHeight="1" x14ac:dyDescent="0.25">
      <c r="A16" s="7" t="s">
        <v>94</v>
      </c>
      <c r="B16" s="50" t="s">
        <v>95</v>
      </c>
      <c r="C16" s="45" t="s">
        <v>96</v>
      </c>
      <c r="D16" s="46" t="s">
        <v>3</v>
      </c>
      <c r="E16" s="46" t="s">
        <v>88</v>
      </c>
      <c r="F16" s="46" t="s">
        <v>97</v>
      </c>
      <c r="G16" s="46" t="s">
        <v>88</v>
      </c>
      <c r="H16" s="46" t="str">
        <f t="shared" si="0"/>
        <v xml:space="preserve"> Nona Legislatura (2023-2026)</v>
      </c>
      <c r="I16" s="43"/>
      <c r="J16" s="43"/>
      <c r="K16" s="43"/>
      <c r="L16" s="43"/>
      <c r="M16" s="43"/>
      <c r="N16" s="43"/>
      <c r="O16" s="43"/>
      <c r="P16" s="43"/>
      <c r="Q16" s="43"/>
      <c r="R16" s="43"/>
      <c r="S16" s="43"/>
      <c r="T16" s="43"/>
      <c r="U16" s="43"/>
    </row>
    <row r="17" spans="1:21" ht="14.25" customHeight="1" x14ac:dyDescent="0.25">
      <c r="A17" s="8" t="s">
        <v>98</v>
      </c>
      <c r="B17" s="49" t="s">
        <v>99</v>
      </c>
      <c r="C17" s="47" t="s">
        <v>100</v>
      </c>
      <c r="D17" s="48" t="s">
        <v>25</v>
      </c>
      <c r="E17" s="48" t="s">
        <v>101</v>
      </c>
      <c r="F17" s="48" t="s">
        <v>102</v>
      </c>
      <c r="G17" s="48" t="s">
        <v>101</v>
      </c>
      <c r="H17" s="48" t="str">
        <f t="shared" si="0"/>
        <v xml:space="preserve"> Nona Legislatura (2023-2026)</v>
      </c>
      <c r="I17" s="43"/>
      <c r="J17" s="43"/>
      <c r="K17" s="43"/>
      <c r="L17" s="43"/>
      <c r="M17" s="43"/>
      <c r="N17" s="43"/>
      <c r="O17" s="43"/>
      <c r="P17" s="43"/>
      <c r="Q17" s="43"/>
      <c r="R17" s="43"/>
      <c r="S17" s="43"/>
      <c r="T17" s="43"/>
      <c r="U17" s="43"/>
    </row>
    <row r="18" spans="1:21" ht="14.25" customHeight="1" x14ac:dyDescent="0.25">
      <c r="A18" s="7" t="s">
        <v>103</v>
      </c>
      <c r="B18" s="50" t="s">
        <v>104</v>
      </c>
      <c r="C18" s="45" t="s">
        <v>105</v>
      </c>
      <c r="D18" s="46" t="s">
        <v>4</v>
      </c>
      <c r="E18" s="46" t="s">
        <v>63</v>
      </c>
      <c r="F18" s="46" t="s">
        <v>106</v>
      </c>
      <c r="G18" s="46" t="s">
        <v>63</v>
      </c>
      <c r="H18" s="46" t="str">
        <f t="shared" si="0"/>
        <v xml:space="preserve"> Nona Legislatura (2023-2026)</v>
      </c>
      <c r="I18" s="43"/>
      <c r="J18" s="43"/>
      <c r="K18" s="43"/>
      <c r="L18" s="43"/>
      <c r="M18" s="43"/>
      <c r="N18" s="43"/>
      <c r="O18" s="43"/>
      <c r="P18" s="43"/>
      <c r="Q18" s="43"/>
      <c r="R18" s="43"/>
      <c r="S18" s="43"/>
      <c r="T18" s="43"/>
      <c r="U18" s="43"/>
    </row>
    <row r="19" spans="1:21" ht="14.25" customHeight="1" x14ac:dyDescent="0.25">
      <c r="A19" s="8" t="s">
        <v>107</v>
      </c>
      <c r="B19" s="49" t="s">
        <v>108</v>
      </c>
      <c r="C19" s="47" t="s">
        <v>109</v>
      </c>
      <c r="D19" s="48" t="s">
        <v>2</v>
      </c>
      <c r="E19" s="48" t="s">
        <v>110</v>
      </c>
      <c r="F19" s="48" t="s">
        <v>111</v>
      </c>
      <c r="G19" s="48" t="s">
        <v>110</v>
      </c>
      <c r="H19" s="48" t="str">
        <f t="shared" si="0"/>
        <v xml:space="preserve"> Nona Legislatura (2023-2026)</v>
      </c>
      <c r="I19" s="43"/>
      <c r="J19" s="43"/>
      <c r="K19" s="43"/>
      <c r="L19" s="43"/>
      <c r="M19" s="43"/>
      <c r="N19" s="43"/>
      <c r="O19" s="43"/>
      <c r="P19" s="43"/>
      <c r="Q19" s="43"/>
      <c r="R19" s="43"/>
      <c r="S19" s="43"/>
      <c r="T19" s="43"/>
      <c r="U19" s="43"/>
    </row>
    <row r="20" spans="1:21" ht="14.25" customHeight="1" x14ac:dyDescent="0.25">
      <c r="A20" s="7" t="s">
        <v>112</v>
      </c>
      <c r="B20" s="50" t="s">
        <v>113</v>
      </c>
      <c r="C20" s="45" t="s">
        <v>114</v>
      </c>
      <c r="D20" s="46" t="s">
        <v>19</v>
      </c>
      <c r="E20" s="46" t="s">
        <v>115</v>
      </c>
      <c r="F20" s="46" t="s">
        <v>116</v>
      </c>
      <c r="G20" s="46" t="s">
        <v>115</v>
      </c>
      <c r="H20" s="46" t="str">
        <f t="shared" si="0"/>
        <v xml:space="preserve"> Nona Legislatura (2023-2026)</v>
      </c>
      <c r="I20" s="43"/>
      <c r="J20" s="43"/>
      <c r="K20" s="43"/>
      <c r="L20" s="43"/>
      <c r="M20" s="43"/>
      <c r="N20" s="43"/>
      <c r="O20" s="43"/>
      <c r="P20" s="43"/>
      <c r="Q20" s="43"/>
      <c r="R20" s="43"/>
      <c r="S20" s="43"/>
      <c r="T20" s="43"/>
      <c r="U20" s="43"/>
    </row>
    <row r="21" spans="1:21" ht="14.25" customHeight="1" x14ac:dyDescent="0.25">
      <c r="A21" s="8" t="s">
        <v>117</v>
      </c>
      <c r="B21" s="49" t="s">
        <v>118</v>
      </c>
      <c r="C21" s="47" t="s">
        <v>119</v>
      </c>
      <c r="D21" s="48" t="s">
        <v>11</v>
      </c>
      <c r="E21" s="48" t="s">
        <v>115</v>
      </c>
      <c r="F21" s="48" t="s">
        <v>120</v>
      </c>
      <c r="G21" s="48" t="s">
        <v>115</v>
      </c>
      <c r="H21" s="48" t="str">
        <f t="shared" si="0"/>
        <v xml:space="preserve"> Nona Legislatura (2023-2026)</v>
      </c>
      <c r="I21" s="43"/>
      <c r="J21" s="43"/>
      <c r="K21" s="43"/>
      <c r="L21" s="43"/>
      <c r="M21" s="43"/>
      <c r="N21" s="43"/>
      <c r="O21" s="43"/>
      <c r="P21" s="43"/>
      <c r="Q21" s="43"/>
      <c r="R21" s="43"/>
      <c r="S21" s="43"/>
      <c r="T21" s="43"/>
      <c r="U21" s="43"/>
    </row>
    <row r="22" spans="1:21" ht="14.25" customHeight="1" x14ac:dyDescent="0.25">
      <c r="A22" s="7" t="s">
        <v>121</v>
      </c>
      <c r="B22" s="50" t="s">
        <v>122</v>
      </c>
      <c r="C22" s="45" t="s">
        <v>123</v>
      </c>
      <c r="D22" s="46" t="s">
        <v>9</v>
      </c>
      <c r="E22" s="46" t="s">
        <v>124</v>
      </c>
      <c r="F22" s="46" t="s">
        <v>125</v>
      </c>
      <c r="G22" s="46" t="s">
        <v>124</v>
      </c>
      <c r="H22" s="46" t="str">
        <f t="shared" si="0"/>
        <v xml:space="preserve"> Nona Legislatura (2023-2026)</v>
      </c>
      <c r="I22" s="43"/>
      <c r="J22" s="43"/>
      <c r="K22" s="43"/>
      <c r="L22" s="43"/>
      <c r="M22" s="43"/>
      <c r="N22" s="43"/>
      <c r="O22" s="43"/>
      <c r="P22" s="43"/>
      <c r="Q22" s="43"/>
      <c r="R22" s="43"/>
      <c r="S22" s="43"/>
      <c r="T22" s="43"/>
      <c r="U22" s="43"/>
    </row>
    <row r="23" spans="1:21" ht="14.25" customHeight="1" x14ac:dyDescent="0.25">
      <c r="A23" s="8" t="s">
        <v>126</v>
      </c>
      <c r="B23" s="49" t="s">
        <v>127</v>
      </c>
      <c r="C23" s="47" t="s">
        <v>128</v>
      </c>
      <c r="D23" s="48" t="s">
        <v>16</v>
      </c>
      <c r="E23" s="48" t="s">
        <v>129</v>
      </c>
      <c r="F23" s="48" t="s">
        <v>130</v>
      </c>
      <c r="G23" s="48" t="s">
        <v>129</v>
      </c>
      <c r="H23" s="48" t="str">
        <f t="shared" si="0"/>
        <v xml:space="preserve"> Nona Legislatura (2023-2026)</v>
      </c>
      <c r="I23" s="43"/>
      <c r="J23" s="43"/>
      <c r="K23" s="43"/>
      <c r="L23" s="43"/>
      <c r="M23" s="43"/>
      <c r="N23" s="43"/>
      <c r="O23" s="43"/>
      <c r="P23" s="43"/>
      <c r="Q23" s="43"/>
      <c r="R23" s="43"/>
      <c r="S23" s="43"/>
      <c r="T23" s="43"/>
      <c r="U23" s="43"/>
    </row>
    <row r="24" spans="1:21" ht="14.25" customHeight="1" x14ac:dyDescent="0.25">
      <c r="A24" s="7" t="s">
        <v>131</v>
      </c>
      <c r="B24" s="50" t="s">
        <v>132</v>
      </c>
      <c r="C24" s="45" t="s">
        <v>133</v>
      </c>
      <c r="D24" s="46" t="s">
        <v>4</v>
      </c>
      <c r="E24" s="46" t="s">
        <v>134</v>
      </c>
      <c r="F24" s="46" t="s">
        <v>135</v>
      </c>
      <c r="G24" s="46" t="s">
        <v>134</v>
      </c>
      <c r="H24" s="46" t="str">
        <f t="shared" si="0"/>
        <v xml:space="preserve"> Nona Legislatura (2023-2026)</v>
      </c>
      <c r="I24" s="43"/>
      <c r="J24" s="43"/>
      <c r="K24" s="43"/>
      <c r="L24" s="43"/>
      <c r="M24" s="43"/>
      <c r="N24" s="43"/>
      <c r="O24" s="43"/>
      <c r="P24" s="43"/>
      <c r="Q24" s="43"/>
      <c r="R24" s="43"/>
      <c r="S24" s="43"/>
      <c r="T24" s="43"/>
      <c r="U24" s="43"/>
    </row>
    <row r="25" spans="1:21" ht="14.25" customHeight="1" x14ac:dyDescent="0.25">
      <c r="A25" s="8" t="s">
        <v>136</v>
      </c>
      <c r="B25" s="49" t="s">
        <v>137</v>
      </c>
      <c r="C25" s="47" t="s">
        <v>138</v>
      </c>
      <c r="D25" s="48" t="s">
        <v>4</v>
      </c>
      <c r="E25" s="48" t="s">
        <v>134</v>
      </c>
      <c r="F25" s="48" t="s">
        <v>139</v>
      </c>
      <c r="G25" s="48" t="s">
        <v>134</v>
      </c>
      <c r="H25" s="48" t="str">
        <f t="shared" si="0"/>
        <v xml:space="preserve"> Nona Legislatura (2023-2026)</v>
      </c>
      <c r="I25" s="43"/>
      <c r="J25" s="43"/>
      <c r="K25" s="43"/>
      <c r="L25" s="43"/>
      <c r="M25" s="43"/>
      <c r="N25" s="43"/>
      <c r="O25" s="43"/>
      <c r="P25" s="43"/>
      <c r="Q25" s="43"/>
      <c r="R25" s="43"/>
      <c r="S25" s="43"/>
      <c r="T25" s="43"/>
      <c r="U25" s="43"/>
    </row>
    <row r="26" spans="1:21" ht="14.25" customHeight="1" x14ac:dyDescent="0.25">
      <c r="A26" s="7" t="s">
        <v>140</v>
      </c>
      <c r="B26" s="50" t="s">
        <v>141</v>
      </c>
      <c r="C26" s="45" t="s">
        <v>142</v>
      </c>
      <c r="D26" s="46" t="s">
        <v>4</v>
      </c>
      <c r="E26" s="46" t="s">
        <v>129</v>
      </c>
      <c r="F26" s="46" t="s">
        <v>143</v>
      </c>
      <c r="G26" s="46" t="s">
        <v>129</v>
      </c>
      <c r="H26" s="46" t="str">
        <f t="shared" si="0"/>
        <v xml:space="preserve"> Nona Legislatura (2023-2026)</v>
      </c>
      <c r="I26" s="43"/>
      <c r="J26" s="43"/>
      <c r="K26" s="43"/>
      <c r="L26" s="43"/>
      <c r="M26" s="43"/>
      <c r="N26" s="43"/>
      <c r="O26" s="43"/>
      <c r="P26" s="43"/>
      <c r="Q26" s="43"/>
      <c r="R26" s="43"/>
      <c r="S26" s="43"/>
      <c r="T26" s="43"/>
      <c r="U26" s="43"/>
    </row>
    <row r="27" spans="1:21" ht="14.25" customHeight="1" x14ac:dyDescent="0.25">
      <c r="A27" s="8" t="s">
        <v>144</v>
      </c>
      <c r="B27" s="49" t="s">
        <v>145</v>
      </c>
      <c r="C27" s="47" t="s">
        <v>146</v>
      </c>
      <c r="D27" s="48" t="s">
        <v>11</v>
      </c>
      <c r="E27" s="48" t="s">
        <v>129</v>
      </c>
      <c r="F27" s="48" t="s">
        <v>147</v>
      </c>
      <c r="G27" s="48" t="s">
        <v>129</v>
      </c>
      <c r="H27" s="48" t="str">
        <f t="shared" si="0"/>
        <v xml:space="preserve"> Nona Legislatura (2023-2026)</v>
      </c>
      <c r="I27" s="43"/>
      <c r="J27" s="43"/>
      <c r="K27" s="43"/>
      <c r="L27" s="43"/>
      <c r="M27" s="43"/>
      <c r="N27" s="43"/>
      <c r="O27" s="43"/>
      <c r="P27" s="43"/>
      <c r="Q27" s="43"/>
      <c r="R27" s="43"/>
      <c r="S27" s="43"/>
      <c r="T27" s="43"/>
      <c r="U27" s="43"/>
    </row>
    <row r="28" spans="1:21" ht="14.25" customHeight="1" x14ac:dyDescent="0.25">
      <c r="A28" s="7" t="s">
        <v>148</v>
      </c>
      <c r="B28" s="50" t="s">
        <v>149</v>
      </c>
      <c r="C28" s="45" t="s">
        <v>150</v>
      </c>
      <c r="D28" s="46" t="s">
        <v>19</v>
      </c>
      <c r="E28" s="46" t="s">
        <v>151</v>
      </c>
      <c r="F28" s="46" t="s">
        <v>152</v>
      </c>
      <c r="G28" s="46" t="s">
        <v>151</v>
      </c>
      <c r="H28" s="46" t="str">
        <f t="shared" si="0"/>
        <v xml:space="preserve"> Nona Legislatura (2023-2026)</v>
      </c>
      <c r="I28" s="43"/>
      <c r="J28" s="43"/>
      <c r="K28" s="43"/>
      <c r="L28" s="43"/>
      <c r="M28" s="43"/>
      <c r="N28" s="43"/>
      <c r="O28" s="43"/>
      <c r="P28" s="43"/>
      <c r="Q28" s="43"/>
      <c r="R28" s="43"/>
      <c r="S28" s="43"/>
      <c r="T28" s="43"/>
      <c r="U28" s="43"/>
    </row>
    <row r="29" spans="1:21" ht="14.25" customHeight="1" x14ac:dyDescent="0.25">
      <c r="A29" s="8" t="s">
        <v>153</v>
      </c>
      <c r="B29" s="49" t="s">
        <v>154</v>
      </c>
      <c r="C29" s="47" t="s">
        <v>155</v>
      </c>
      <c r="D29" s="48" t="s">
        <v>25</v>
      </c>
      <c r="E29" s="48" t="s">
        <v>151</v>
      </c>
      <c r="F29" s="48" t="s">
        <v>156</v>
      </c>
      <c r="G29" s="48" t="s">
        <v>151</v>
      </c>
      <c r="H29" s="48" t="str">
        <f t="shared" si="0"/>
        <v xml:space="preserve"> Nona Legislatura (2023-2026)</v>
      </c>
      <c r="I29" s="43"/>
      <c r="J29" s="43"/>
      <c r="K29" s="43"/>
      <c r="L29" s="43"/>
      <c r="M29" s="43"/>
      <c r="N29" s="43"/>
      <c r="O29" s="43"/>
      <c r="P29" s="43"/>
      <c r="Q29" s="43"/>
      <c r="R29" s="43"/>
      <c r="S29" s="43"/>
      <c r="T29" s="43"/>
      <c r="U29" s="43"/>
    </row>
    <row r="30" spans="1:21" ht="14.25" customHeight="1" x14ac:dyDescent="0.25">
      <c r="A30" s="7" t="s">
        <v>157</v>
      </c>
      <c r="B30" s="50" t="s">
        <v>158</v>
      </c>
      <c r="C30" s="45" t="s">
        <v>159</v>
      </c>
      <c r="D30" s="46" t="s">
        <v>19</v>
      </c>
      <c r="E30" s="46" t="s">
        <v>101</v>
      </c>
      <c r="F30" s="46" t="s">
        <v>160</v>
      </c>
      <c r="G30" s="46" t="s">
        <v>101</v>
      </c>
      <c r="H30" s="46" t="str">
        <f t="shared" si="0"/>
        <v xml:space="preserve"> Nona Legislatura (2023-2026)</v>
      </c>
      <c r="I30" s="43"/>
      <c r="J30" s="43"/>
      <c r="K30" s="43"/>
      <c r="L30" s="43"/>
      <c r="M30" s="43"/>
      <c r="N30" s="43"/>
      <c r="O30" s="43"/>
      <c r="P30" s="43"/>
      <c r="Q30" s="43"/>
      <c r="R30" s="43"/>
      <c r="S30" s="43"/>
      <c r="T30" s="43"/>
      <c r="U30" s="43"/>
    </row>
    <row r="31" spans="1:21" ht="14.25" customHeight="1" x14ac:dyDescent="0.25">
      <c r="A31" s="8" t="s">
        <v>161</v>
      </c>
      <c r="B31" s="49" t="s">
        <v>162</v>
      </c>
      <c r="C31" s="47" t="s">
        <v>163</v>
      </c>
      <c r="D31" s="48" t="s">
        <v>16</v>
      </c>
      <c r="E31" s="48" t="s">
        <v>164</v>
      </c>
      <c r="F31" s="48" t="s">
        <v>165</v>
      </c>
      <c r="G31" s="48" t="s">
        <v>164</v>
      </c>
      <c r="H31" s="48" t="str">
        <f t="shared" si="0"/>
        <v xml:space="preserve"> Nona Legislatura (2023-2026)</v>
      </c>
      <c r="I31" s="43"/>
      <c r="J31" s="43"/>
      <c r="K31" s="43"/>
      <c r="L31" s="43"/>
      <c r="M31" s="43"/>
      <c r="N31" s="43"/>
      <c r="O31" s="43"/>
      <c r="P31" s="43"/>
      <c r="Q31" s="43"/>
      <c r="R31" s="43"/>
      <c r="S31" s="43"/>
      <c r="T31" s="43"/>
      <c r="U31" s="43"/>
    </row>
    <row r="32" spans="1:21" ht="14.25" customHeight="1" x14ac:dyDescent="0.25">
      <c r="A32" s="7" t="s">
        <v>166</v>
      </c>
      <c r="B32" s="50" t="s">
        <v>167</v>
      </c>
      <c r="C32" s="45" t="s">
        <v>168</v>
      </c>
      <c r="D32" s="46" t="s">
        <v>0</v>
      </c>
      <c r="E32" s="46" t="s">
        <v>88</v>
      </c>
      <c r="F32" s="46" t="s">
        <v>169</v>
      </c>
      <c r="G32" s="46" t="s">
        <v>88</v>
      </c>
      <c r="H32" s="46" t="str">
        <f t="shared" si="0"/>
        <v xml:space="preserve"> Nona Legislatura (2023-2026)</v>
      </c>
      <c r="I32" s="43"/>
      <c r="J32" s="43"/>
      <c r="K32" s="43"/>
      <c r="L32" s="43"/>
      <c r="M32" s="43"/>
      <c r="N32" s="43"/>
      <c r="O32" s="43"/>
      <c r="P32" s="43"/>
      <c r="Q32" s="43"/>
      <c r="R32" s="43"/>
      <c r="S32" s="43"/>
      <c r="T32" s="43"/>
      <c r="U32" s="43"/>
    </row>
    <row r="33" spans="1:21" ht="14.25" customHeight="1" x14ac:dyDescent="0.25">
      <c r="A33" s="8" t="s">
        <v>170</v>
      </c>
      <c r="B33" s="49" t="s">
        <v>171</v>
      </c>
      <c r="C33" s="47" t="s">
        <v>172</v>
      </c>
      <c r="D33" s="48" t="s">
        <v>11</v>
      </c>
      <c r="E33" s="48" t="s">
        <v>173</v>
      </c>
      <c r="F33" s="48" t="s">
        <v>174</v>
      </c>
      <c r="G33" s="48" t="s">
        <v>173</v>
      </c>
      <c r="H33" s="48" t="str">
        <f t="shared" si="0"/>
        <v xml:space="preserve"> Nona Legislatura (2023-2026)</v>
      </c>
      <c r="I33" s="43"/>
      <c r="J33" s="43"/>
      <c r="K33" s="43"/>
      <c r="L33" s="43"/>
      <c r="M33" s="43"/>
      <c r="N33" s="43"/>
      <c r="O33" s="43"/>
      <c r="P33" s="43"/>
      <c r="Q33" s="43"/>
      <c r="R33" s="43"/>
      <c r="S33" s="43"/>
      <c r="T33" s="43"/>
      <c r="U33" s="43"/>
    </row>
    <row r="34" spans="1:21" ht="14.25" customHeight="1" x14ac:dyDescent="0.25">
      <c r="A34" s="7" t="s">
        <v>175</v>
      </c>
      <c r="B34" s="50" t="s">
        <v>176</v>
      </c>
      <c r="C34" s="45" t="s">
        <v>177</v>
      </c>
      <c r="D34" s="46" t="s">
        <v>19</v>
      </c>
      <c r="E34" s="46" t="s">
        <v>151</v>
      </c>
      <c r="F34" s="46" t="s">
        <v>178</v>
      </c>
      <c r="G34" s="46" t="s">
        <v>151</v>
      </c>
      <c r="H34" s="46" t="str">
        <f t="shared" si="0"/>
        <v xml:space="preserve"> Nona Legislatura (2023-2026)</v>
      </c>
      <c r="I34" s="43"/>
      <c r="J34" s="43"/>
      <c r="K34" s="43"/>
      <c r="L34" s="43"/>
      <c r="M34" s="43"/>
      <c r="N34" s="43"/>
      <c r="O34" s="43"/>
      <c r="P34" s="43"/>
      <c r="Q34" s="43"/>
      <c r="R34" s="43"/>
      <c r="S34" s="43"/>
      <c r="T34" s="43"/>
      <c r="U34" s="43"/>
    </row>
    <row r="35" spans="1:21" ht="14.25" customHeight="1" x14ac:dyDescent="0.25">
      <c r="A35" s="8" t="s">
        <v>179</v>
      </c>
      <c r="B35" s="49" t="s">
        <v>180</v>
      </c>
      <c r="C35" s="47" t="s">
        <v>181</v>
      </c>
      <c r="D35" s="48" t="s">
        <v>20</v>
      </c>
      <c r="E35" s="48" t="s">
        <v>88</v>
      </c>
      <c r="F35" s="48" t="s">
        <v>182</v>
      </c>
      <c r="G35" s="48" t="s">
        <v>88</v>
      </c>
      <c r="H35" s="48" t="str">
        <f t="shared" si="0"/>
        <v xml:space="preserve"> Nona Legislatura (2023-2026)</v>
      </c>
      <c r="I35" s="43"/>
      <c r="J35" s="43"/>
      <c r="K35" s="43"/>
      <c r="L35" s="43"/>
      <c r="M35" s="43"/>
      <c r="N35" s="43"/>
      <c r="O35" s="43"/>
      <c r="P35" s="43"/>
      <c r="Q35" s="43"/>
      <c r="R35" s="43"/>
      <c r="S35" s="43"/>
      <c r="T35" s="43"/>
      <c r="U35" s="43"/>
    </row>
    <row r="36" spans="1:21" ht="14.25" customHeight="1" x14ac:dyDescent="0.25">
      <c r="A36" s="7" t="s">
        <v>183</v>
      </c>
      <c r="B36" s="50" t="s">
        <v>184</v>
      </c>
      <c r="C36" s="45" t="s">
        <v>185</v>
      </c>
      <c r="D36" s="46" t="s">
        <v>19</v>
      </c>
      <c r="E36" s="46" t="s">
        <v>88</v>
      </c>
      <c r="F36" s="46" t="s">
        <v>186</v>
      </c>
      <c r="G36" s="46" t="s">
        <v>88</v>
      </c>
      <c r="H36" s="46" t="str">
        <f t="shared" si="0"/>
        <v xml:space="preserve"> Nona Legislatura (2023-2026)</v>
      </c>
      <c r="I36" s="43"/>
      <c r="J36" s="43"/>
      <c r="K36" s="43"/>
      <c r="L36" s="43"/>
      <c r="M36" s="43"/>
      <c r="N36" s="43"/>
      <c r="O36" s="43"/>
      <c r="P36" s="43"/>
      <c r="Q36" s="43"/>
      <c r="R36" s="43"/>
      <c r="S36" s="43"/>
      <c r="T36" s="43"/>
      <c r="U36" s="43"/>
    </row>
    <row r="37" spans="1:21" ht="14.25" customHeight="1" x14ac:dyDescent="0.25">
      <c r="A37" s="9" t="s">
        <v>187</v>
      </c>
      <c r="B37" s="49" t="s">
        <v>188</v>
      </c>
      <c r="C37" s="47" t="s">
        <v>189</v>
      </c>
      <c r="D37" s="48" t="s">
        <v>13</v>
      </c>
      <c r="E37" s="48" t="s">
        <v>190</v>
      </c>
      <c r="F37" s="48" t="s">
        <v>191</v>
      </c>
      <c r="G37" s="48" t="s">
        <v>190</v>
      </c>
      <c r="H37" s="48" t="str">
        <f t="shared" si="0"/>
        <v xml:space="preserve"> Nona Legislatura (2023-2026)</v>
      </c>
      <c r="I37" s="43"/>
      <c r="J37" s="43"/>
      <c r="K37" s="43"/>
      <c r="L37" s="43"/>
      <c r="M37" s="43"/>
      <c r="N37" s="43"/>
      <c r="O37" s="43"/>
      <c r="P37" s="43"/>
      <c r="Q37" s="43"/>
      <c r="R37" s="43"/>
      <c r="S37" s="43"/>
      <c r="T37" s="43"/>
      <c r="U37" s="43"/>
    </row>
    <row r="38" spans="1:21" ht="14.25" customHeight="1" x14ac:dyDescent="0.25">
      <c r="A38" s="10" t="s">
        <v>192</v>
      </c>
      <c r="B38" s="50" t="s">
        <v>193</v>
      </c>
      <c r="C38" s="45" t="s">
        <v>194</v>
      </c>
      <c r="D38" s="46" t="s">
        <v>11</v>
      </c>
      <c r="E38" s="46" t="s">
        <v>129</v>
      </c>
      <c r="F38" s="46" t="s">
        <v>195</v>
      </c>
      <c r="G38" s="46" t="s">
        <v>129</v>
      </c>
      <c r="H38" s="46" t="str">
        <f t="shared" si="0"/>
        <v xml:space="preserve"> Nona Legislatura (2023-2026)</v>
      </c>
      <c r="I38" s="43"/>
      <c r="J38" s="43"/>
      <c r="K38" s="43"/>
      <c r="L38" s="43"/>
      <c r="M38" s="43"/>
      <c r="N38" s="43"/>
      <c r="O38" s="43"/>
      <c r="P38" s="43"/>
      <c r="Q38" s="43"/>
      <c r="R38" s="43"/>
      <c r="S38" s="43"/>
      <c r="T38" s="43"/>
      <c r="U38" s="43"/>
    </row>
    <row r="39" spans="1:21" ht="14.25" customHeight="1" x14ac:dyDescent="0.25">
      <c r="A39" s="11" t="s">
        <v>196</v>
      </c>
      <c r="B39" s="49" t="s">
        <v>197</v>
      </c>
      <c r="C39" s="47" t="s">
        <v>198</v>
      </c>
      <c r="D39" s="48" t="s">
        <v>11</v>
      </c>
      <c r="E39" s="48" t="s">
        <v>190</v>
      </c>
      <c r="F39" s="48" t="s">
        <v>199</v>
      </c>
      <c r="G39" s="48" t="s">
        <v>190</v>
      </c>
      <c r="H39" s="48" t="str">
        <f t="shared" si="0"/>
        <v xml:space="preserve"> Nona Legislatura (2023-2026)</v>
      </c>
      <c r="I39" s="43"/>
      <c r="J39" s="43"/>
      <c r="K39" s="43"/>
      <c r="L39" s="43"/>
      <c r="M39" s="43"/>
      <c r="N39" s="43"/>
      <c r="O39" s="43"/>
      <c r="P39" s="43"/>
      <c r="Q39" s="43"/>
      <c r="R39" s="43"/>
      <c r="S39" s="43"/>
      <c r="T39" s="43"/>
      <c r="U39" s="43"/>
    </row>
    <row r="40" spans="1:21" ht="14.25" customHeight="1" x14ac:dyDescent="0.25">
      <c r="A40" s="10" t="s">
        <v>200</v>
      </c>
      <c r="B40" s="50" t="s">
        <v>201</v>
      </c>
      <c r="C40" s="45" t="s">
        <v>202</v>
      </c>
      <c r="D40" s="46" t="s">
        <v>8</v>
      </c>
      <c r="E40" s="46" t="s">
        <v>203</v>
      </c>
      <c r="F40" s="46" t="s">
        <v>204</v>
      </c>
      <c r="G40" s="46" t="s">
        <v>203</v>
      </c>
      <c r="H40" s="46" t="str">
        <f t="shared" si="0"/>
        <v xml:space="preserve"> Nona Legislatura (2023-2026)</v>
      </c>
      <c r="I40" s="43"/>
      <c r="J40" s="43"/>
      <c r="K40" s="43"/>
      <c r="L40" s="43"/>
      <c r="M40" s="43"/>
      <c r="N40" s="43"/>
      <c r="O40" s="43"/>
      <c r="P40" s="43"/>
      <c r="Q40" s="43"/>
      <c r="R40" s="43"/>
      <c r="S40" s="43"/>
      <c r="T40" s="43"/>
      <c r="U40" s="43"/>
    </row>
    <row r="41" spans="1:21" ht="14.25" customHeight="1" x14ac:dyDescent="0.25">
      <c r="A41" s="9" t="s">
        <v>205</v>
      </c>
      <c r="B41" s="49" t="s">
        <v>206</v>
      </c>
      <c r="C41" s="47" t="s">
        <v>207</v>
      </c>
      <c r="D41" s="48" t="s">
        <v>8</v>
      </c>
      <c r="E41" s="48" t="s">
        <v>190</v>
      </c>
      <c r="F41" s="48" t="s">
        <v>208</v>
      </c>
      <c r="G41" s="48" t="s">
        <v>190</v>
      </c>
      <c r="H41" s="48" t="str">
        <f t="shared" si="0"/>
        <v xml:space="preserve"> Nona Legislatura (2023-2026)</v>
      </c>
      <c r="I41" s="43"/>
      <c r="J41" s="43"/>
      <c r="K41" s="43"/>
      <c r="L41" s="43"/>
      <c r="M41" s="43"/>
      <c r="N41" s="43"/>
      <c r="O41" s="43"/>
      <c r="P41" s="43"/>
      <c r="Q41" s="43"/>
      <c r="R41" s="43"/>
      <c r="S41" s="43"/>
      <c r="T41" s="43"/>
      <c r="U41" s="43"/>
    </row>
    <row r="42" spans="1:21" ht="14.25" customHeight="1" x14ac:dyDescent="0.25">
      <c r="A42" s="10" t="s">
        <v>209</v>
      </c>
      <c r="B42" s="50" t="s">
        <v>210</v>
      </c>
      <c r="C42" s="45" t="s">
        <v>211</v>
      </c>
      <c r="D42" s="46" t="s">
        <v>19</v>
      </c>
      <c r="E42" s="46" t="s">
        <v>151</v>
      </c>
      <c r="F42" s="46" t="s">
        <v>212</v>
      </c>
      <c r="G42" s="46" t="s">
        <v>151</v>
      </c>
      <c r="H42" s="46" t="str">
        <f t="shared" si="0"/>
        <v xml:space="preserve"> Nona Legislatura (2023-2026)</v>
      </c>
      <c r="I42" s="43"/>
      <c r="J42" s="43"/>
      <c r="K42" s="43"/>
      <c r="L42" s="43"/>
      <c r="M42" s="43"/>
      <c r="N42" s="43"/>
      <c r="O42" s="43"/>
      <c r="P42" s="43"/>
      <c r="Q42" s="43"/>
      <c r="R42" s="43"/>
      <c r="S42" s="43"/>
      <c r="T42" s="43"/>
      <c r="U42" s="43"/>
    </row>
    <row r="43" spans="1:21" ht="14.25" customHeight="1" x14ac:dyDescent="0.25">
      <c r="A43" s="9" t="s">
        <v>213</v>
      </c>
      <c r="B43" s="49" t="s">
        <v>214</v>
      </c>
      <c r="C43" s="47" t="s">
        <v>215</v>
      </c>
      <c r="D43" s="48" t="s">
        <v>3</v>
      </c>
      <c r="E43" s="48" t="s">
        <v>151</v>
      </c>
      <c r="F43" s="48" t="s">
        <v>216</v>
      </c>
      <c r="G43" s="48" t="s">
        <v>151</v>
      </c>
      <c r="H43" s="48" t="str">
        <f t="shared" si="0"/>
        <v xml:space="preserve"> Nona Legislatura (2023-2026)</v>
      </c>
      <c r="I43" s="43"/>
      <c r="J43" s="43"/>
      <c r="K43" s="43"/>
      <c r="L43" s="43"/>
      <c r="M43" s="43"/>
      <c r="N43" s="43"/>
      <c r="O43" s="43"/>
      <c r="P43" s="43"/>
      <c r="Q43" s="43"/>
      <c r="R43" s="43"/>
      <c r="S43" s="43"/>
      <c r="T43" s="43"/>
      <c r="U43" s="43"/>
    </row>
    <row r="44" spans="1:21" ht="14.25" customHeight="1" x14ac:dyDescent="0.25">
      <c r="A44" s="10" t="s">
        <v>217</v>
      </c>
      <c r="B44" s="50" t="s">
        <v>218</v>
      </c>
      <c r="C44" s="45" t="s">
        <v>219</v>
      </c>
      <c r="D44" s="46" t="s">
        <v>25</v>
      </c>
      <c r="E44" s="46" t="s">
        <v>151</v>
      </c>
      <c r="F44" s="46" t="s">
        <v>220</v>
      </c>
      <c r="G44" s="46" t="s">
        <v>151</v>
      </c>
      <c r="H44" s="46" t="str">
        <f t="shared" si="0"/>
        <v xml:space="preserve"> Nona Legislatura (2023-2026)</v>
      </c>
      <c r="I44" s="43"/>
      <c r="J44" s="43"/>
      <c r="K44" s="43"/>
      <c r="L44" s="43"/>
      <c r="M44" s="43"/>
      <c r="N44" s="43"/>
      <c r="O44" s="43"/>
      <c r="P44" s="43"/>
      <c r="Q44" s="43"/>
      <c r="R44" s="43"/>
      <c r="S44" s="43"/>
      <c r="T44" s="43"/>
      <c r="U44" s="43"/>
    </row>
    <row r="45" spans="1:21" ht="14.25" customHeight="1" x14ac:dyDescent="0.25">
      <c r="A45" s="9" t="s">
        <v>221</v>
      </c>
      <c r="B45" s="49" t="s">
        <v>222</v>
      </c>
      <c r="C45" s="47" t="s">
        <v>223</v>
      </c>
      <c r="D45" s="48" t="s">
        <v>3</v>
      </c>
      <c r="E45" s="48" t="s">
        <v>151</v>
      </c>
      <c r="F45" s="48" t="s">
        <v>224</v>
      </c>
      <c r="G45" s="48" t="s">
        <v>151</v>
      </c>
      <c r="H45" s="48" t="str">
        <f t="shared" si="0"/>
        <v xml:space="preserve"> Nona Legislatura (2023-2026)</v>
      </c>
      <c r="I45" s="43"/>
      <c r="J45" s="43"/>
      <c r="K45" s="43"/>
      <c r="L45" s="43"/>
      <c r="M45" s="43"/>
      <c r="N45" s="43"/>
      <c r="O45" s="43"/>
      <c r="P45" s="43"/>
      <c r="Q45" s="43"/>
      <c r="R45" s="43"/>
      <c r="S45" s="43"/>
      <c r="T45" s="43"/>
      <c r="U45" s="43"/>
    </row>
    <row r="46" spans="1:21" ht="14.25" customHeight="1" x14ac:dyDescent="0.25">
      <c r="A46" s="10" t="s">
        <v>225</v>
      </c>
      <c r="B46" s="26" t="s">
        <v>226</v>
      </c>
      <c r="C46" s="27" t="s">
        <v>227</v>
      </c>
      <c r="D46" s="46" t="s">
        <v>11</v>
      </c>
      <c r="E46" s="28" t="s">
        <v>151</v>
      </c>
      <c r="F46" s="28" t="s">
        <v>228</v>
      </c>
      <c r="G46" s="28" t="s">
        <v>151</v>
      </c>
      <c r="H46" s="46" t="str">
        <f t="shared" si="0"/>
        <v xml:space="preserve"> Nona Legislatura (2023-2026)</v>
      </c>
      <c r="I46" s="43"/>
      <c r="J46" s="43"/>
      <c r="K46" s="43"/>
      <c r="L46" s="43"/>
      <c r="M46" s="43"/>
      <c r="N46" s="43"/>
      <c r="O46" s="43"/>
      <c r="P46" s="43"/>
      <c r="Q46" s="43"/>
      <c r="R46" s="43"/>
      <c r="S46" s="43"/>
      <c r="T46" s="43"/>
      <c r="U46" s="43"/>
    </row>
    <row r="47" spans="1:21" ht="14.25" customHeight="1" x14ac:dyDescent="0.25">
      <c r="A47" s="9" t="s">
        <v>229</v>
      </c>
      <c r="B47" s="49" t="s">
        <v>230</v>
      </c>
      <c r="C47" s="47" t="s">
        <v>231</v>
      </c>
      <c r="D47" s="48" t="s">
        <v>11</v>
      </c>
      <c r="E47" s="48" t="s">
        <v>151</v>
      </c>
      <c r="F47" s="48" t="s">
        <v>232</v>
      </c>
      <c r="G47" s="48" t="s">
        <v>151</v>
      </c>
      <c r="H47" s="48" t="str">
        <f t="shared" si="0"/>
        <v xml:space="preserve"> Nona Legislatura (2023-2026)</v>
      </c>
      <c r="I47" s="43"/>
      <c r="J47" s="43"/>
      <c r="K47" s="43"/>
      <c r="L47" s="43"/>
      <c r="M47" s="43"/>
      <c r="N47" s="43"/>
      <c r="O47" s="43"/>
      <c r="P47" s="43"/>
      <c r="Q47" s="43"/>
      <c r="R47" s="43"/>
      <c r="S47" s="43"/>
      <c r="T47" s="43"/>
      <c r="U47" s="43"/>
    </row>
    <row r="48" spans="1:21" ht="14.25" customHeight="1" x14ac:dyDescent="0.25">
      <c r="A48" s="10" t="s">
        <v>233</v>
      </c>
      <c r="B48" s="50" t="s">
        <v>234</v>
      </c>
      <c r="C48" s="45" t="s">
        <v>235</v>
      </c>
      <c r="D48" s="46" t="s">
        <v>8</v>
      </c>
      <c r="E48" s="46" t="s">
        <v>115</v>
      </c>
      <c r="F48" s="46" t="s">
        <v>236</v>
      </c>
      <c r="G48" s="46" t="s">
        <v>115</v>
      </c>
      <c r="H48" s="46" t="str">
        <f t="shared" si="0"/>
        <v xml:space="preserve"> Nona Legislatura (2023-2026)</v>
      </c>
      <c r="I48" s="43"/>
      <c r="J48" s="43"/>
      <c r="K48" s="43"/>
      <c r="L48" s="43"/>
      <c r="M48" s="43"/>
      <c r="N48" s="43"/>
      <c r="O48" s="43"/>
      <c r="P48" s="43"/>
      <c r="Q48" s="43"/>
      <c r="R48" s="43"/>
      <c r="S48" s="43"/>
      <c r="T48" s="43"/>
      <c r="U48" s="43"/>
    </row>
    <row r="49" spans="1:21" ht="14.25" customHeight="1" x14ac:dyDescent="0.25">
      <c r="A49" s="9" t="s">
        <v>237</v>
      </c>
      <c r="B49" s="49" t="s">
        <v>238</v>
      </c>
      <c r="C49" s="47" t="s">
        <v>239</v>
      </c>
      <c r="D49" s="48" t="s">
        <v>19</v>
      </c>
      <c r="E49" s="48" t="s">
        <v>151</v>
      </c>
      <c r="F49" s="48" t="s">
        <v>240</v>
      </c>
      <c r="G49" s="48" t="s">
        <v>151</v>
      </c>
      <c r="H49" s="48" t="str">
        <f t="shared" si="0"/>
        <v xml:space="preserve"> Nona Legislatura (2023-2026)</v>
      </c>
      <c r="I49" s="43"/>
      <c r="J49" s="43"/>
      <c r="K49" s="43"/>
      <c r="L49" s="43"/>
      <c r="M49" s="43"/>
      <c r="N49" s="43"/>
      <c r="O49" s="43"/>
      <c r="P49" s="43"/>
      <c r="Q49" s="43"/>
      <c r="R49" s="43"/>
      <c r="S49" s="43"/>
      <c r="T49" s="43"/>
      <c r="U49" s="43"/>
    </row>
    <row r="50" spans="1:21" ht="14.25" customHeight="1" x14ac:dyDescent="0.25">
      <c r="A50" s="10" t="s">
        <v>241</v>
      </c>
      <c r="B50" s="50" t="s">
        <v>242</v>
      </c>
      <c r="C50" s="45" t="s">
        <v>243</v>
      </c>
      <c r="D50" s="46" t="s">
        <v>19</v>
      </c>
      <c r="E50" s="46" t="s">
        <v>190</v>
      </c>
      <c r="F50" s="46" t="s">
        <v>244</v>
      </c>
      <c r="G50" s="46" t="s">
        <v>190</v>
      </c>
      <c r="H50" s="46" t="str">
        <f t="shared" si="0"/>
        <v xml:space="preserve"> Nona Legislatura (2023-2026)</v>
      </c>
      <c r="I50" s="43"/>
      <c r="J50" s="43"/>
      <c r="K50" s="43"/>
      <c r="L50" s="43"/>
      <c r="M50" s="43"/>
      <c r="N50" s="43"/>
      <c r="O50" s="43"/>
      <c r="P50" s="43"/>
      <c r="Q50" s="43"/>
      <c r="R50" s="43"/>
      <c r="S50" s="43"/>
      <c r="T50" s="43"/>
      <c r="U50" s="43"/>
    </row>
    <row r="51" spans="1:21" ht="15" customHeight="1" x14ac:dyDescent="0.25">
      <c r="A51" s="8" t="s">
        <v>245</v>
      </c>
      <c r="B51" s="49" t="s">
        <v>246</v>
      </c>
      <c r="C51" s="47" t="s">
        <v>247</v>
      </c>
      <c r="D51" s="48" t="s">
        <v>11</v>
      </c>
      <c r="E51" s="48" t="s">
        <v>190</v>
      </c>
      <c r="F51" s="48" t="s">
        <v>248</v>
      </c>
      <c r="G51" s="48" t="s">
        <v>190</v>
      </c>
      <c r="H51" s="48" t="str">
        <f t="shared" si="0"/>
        <v xml:space="preserve"> Nona Legislatura (2023-2026)</v>
      </c>
      <c r="I51" s="43"/>
      <c r="J51" s="43"/>
      <c r="K51" s="43"/>
      <c r="L51" s="43"/>
      <c r="M51" s="43"/>
      <c r="N51" s="43"/>
      <c r="O51" s="43"/>
      <c r="P51" s="43"/>
      <c r="Q51" s="43"/>
      <c r="R51" s="43"/>
      <c r="S51" s="43"/>
      <c r="T51" s="43"/>
      <c r="U51" s="43"/>
    </row>
    <row r="52" spans="1:21" ht="14.25" customHeight="1" x14ac:dyDescent="0.25">
      <c r="A52" s="10" t="s">
        <v>249</v>
      </c>
      <c r="B52" s="50" t="s">
        <v>250</v>
      </c>
      <c r="C52" s="45" t="s">
        <v>251</v>
      </c>
      <c r="D52" s="46" t="s">
        <v>8</v>
      </c>
      <c r="E52" s="46" t="s">
        <v>252</v>
      </c>
      <c r="F52" s="46" t="s">
        <v>253</v>
      </c>
      <c r="G52" s="46" t="s">
        <v>252</v>
      </c>
      <c r="H52" s="46" t="str">
        <f t="shared" si="0"/>
        <v xml:space="preserve"> Nona Legislatura (2023-2026)</v>
      </c>
      <c r="I52" s="43"/>
      <c r="J52" s="43"/>
      <c r="K52" s="43"/>
      <c r="L52" s="43"/>
      <c r="M52" s="43"/>
      <c r="N52" s="43"/>
      <c r="O52" s="43"/>
      <c r="P52" s="43"/>
      <c r="Q52" s="43"/>
      <c r="R52" s="43"/>
      <c r="S52" s="43"/>
      <c r="T52" s="43"/>
      <c r="U52" s="43"/>
    </row>
    <row r="53" spans="1:21" ht="14.25" customHeight="1" x14ac:dyDescent="0.25">
      <c r="A53" s="8" t="s">
        <v>254</v>
      </c>
      <c r="B53" s="49" t="s">
        <v>255</v>
      </c>
      <c r="C53" s="47" t="s">
        <v>256</v>
      </c>
      <c r="D53" s="48" t="s">
        <v>11</v>
      </c>
      <c r="E53" s="48" t="s">
        <v>252</v>
      </c>
      <c r="F53" s="48" t="s">
        <v>257</v>
      </c>
      <c r="G53" s="48" t="s">
        <v>252</v>
      </c>
      <c r="H53" s="48" t="str">
        <f t="shared" si="0"/>
        <v xml:space="preserve"> Nona Legislatura (2023-2026)</v>
      </c>
      <c r="I53" s="43"/>
      <c r="J53" s="43"/>
      <c r="K53" s="43"/>
      <c r="L53" s="43"/>
      <c r="M53" s="43"/>
      <c r="N53" s="43"/>
      <c r="O53" s="43"/>
      <c r="P53" s="43"/>
      <c r="Q53" s="43"/>
      <c r="R53" s="43"/>
      <c r="S53" s="43"/>
      <c r="T53" s="43"/>
      <c r="U53" s="43"/>
    </row>
    <row r="54" spans="1:21" ht="14.25" customHeight="1" x14ac:dyDescent="0.25">
      <c r="A54" s="7" t="s">
        <v>258</v>
      </c>
      <c r="B54" s="50" t="s">
        <v>259</v>
      </c>
      <c r="C54" s="45" t="s">
        <v>260</v>
      </c>
      <c r="D54" s="46" t="s">
        <v>11</v>
      </c>
      <c r="E54" s="46" t="s">
        <v>252</v>
      </c>
      <c r="F54" s="46" t="s">
        <v>261</v>
      </c>
      <c r="G54" s="46" t="s">
        <v>252</v>
      </c>
      <c r="H54" s="46" t="str">
        <f t="shared" si="0"/>
        <v xml:space="preserve"> Nona Legislatura (2023-2026)</v>
      </c>
      <c r="I54" s="43"/>
      <c r="J54" s="43"/>
      <c r="K54" s="43"/>
      <c r="L54" s="43"/>
      <c r="M54" s="43"/>
      <c r="N54" s="43"/>
      <c r="O54" s="43"/>
      <c r="P54" s="43"/>
      <c r="Q54" s="43"/>
      <c r="R54" s="43"/>
      <c r="S54" s="43"/>
      <c r="T54" s="43"/>
      <c r="U54" s="43"/>
    </row>
    <row r="55" spans="1:21" ht="14.25" customHeight="1" x14ac:dyDescent="0.25">
      <c r="A55" s="8" t="s">
        <v>262</v>
      </c>
      <c r="B55" s="49" t="s">
        <v>263</v>
      </c>
      <c r="C55" s="47" t="s">
        <v>264</v>
      </c>
      <c r="D55" s="48" t="s">
        <v>26</v>
      </c>
      <c r="E55" s="48" t="s">
        <v>265</v>
      </c>
      <c r="F55" s="48" t="s">
        <v>266</v>
      </c>
      <c r="G55" s="48" t="s">
        <v>265</v>
      </c>
      <c r="H55" s="48" t="str">
        <f t="shared" si="0"/>
        <v xml:space="preserve"> Nona Legislatura (2023-2026)</v>
      </c>
      <c r="I55" s="43"/>
      <c r="J55" s="43"/>
      <c r="K55" s="43"/>
      <c r="L55" s="43"/>
      <c r="M55" s="43"/>
      <c r="N55" s="43"/>
      <c r="O55" s="43"/>
      <c r="P55" s="43"/>
      <c r="Q55" s="43"/>
      <c r="R55" s="43"/>
      <c r="S55" s="43"/>
      <c r="T55" s="43"/>
      <c r="U55" s="43"/>
    </row>
    <row r="56" spans="1:21" ht="14.25" customHeight="1" x14ac:dyDescent="0.25">
      <c r="A56" s="7" t="s">
        <v>267</v>
      </c>
      <c r="B56" s="50" t="s">
        <v>268</v>
      </c>
      <c r="C56" s="45" t="s">
        <v>269</v>
      </c>
      <c r="D56" s="46" t="s">
        <v>26</v>
      </c>
      <c r="E56" s="46" t="s">
        <v>265</v>
      </c>
      <c r="F56" s="46" t="s">
        <v>270</v>
      </c>
      <c r="G56" s="46" t="s">
        <v>265</v>
      </c>
      <c r="H56" s="46" t="str">
        <f t="shared" si="0"/>
        <v xml:space="preserve"> Nona Legislatura (2023-2026)</v>
      </c>
      <c r="I56" s="43"/>
      <c r="J56" s="43"/>
      <c r="K56" s="43"/>
      <c r="L56" s="43"/>
      <c r="M56" s="43"/>
      <c r="N56" s="43"/>
      <c r="O56" s="43"/>
      <c r="P56" s="43"/>
      <c r="Q56" s="43"/>
      <c r="R56" s="43"/>
      <c r="S56" s="43"/>
      <c r="T56" s="43"/>
      <c r="U56" s="43"/>
    </row>
    <row r="57" spans="1:21" ht="14.25" customHeight="1" x14ac:dyDescent="0.25">
      <c r="A57" s="8" t="s">
        <v>271</v>
      </c>
      <c r="B57" s="49" t="s">
        <v>272</v>
      </c>
      <c r="C57" s="47" t="s">
        <v>273</v>
      </c>
      <c r="D57" s="48" t="s">
        <v>3</v>
      </c>
      <c r="E57" s="48" t="s">
        <v>265</v>
      </c>
      <c r="F57" s="48" t="s">
        <v>274</v>
      </c>
      <c r="G57" s="48" t="s">
        <v>265</v>
      </c>
      <c r="H57" s="48" t="str">
        <f t="shared" si="0"/>
        <v xml:space="preserve"> Nona Legislatura (2023-2026)</v>
      </c>
      <c r="I57" s="43"/>
      <c r="J57" s="43"/>
      <c r="K57" s="43"/>
      <c r="L57" s="43"/>
      <c r="M57" s="43"/>
      <c r="N57" s="43"/>
      <c r="O57" s="43"/>
      <c r="P57" s="43"/>
      <c r="Q57" s="43"/>
      <c r="R57" s="43"/>
      <c r="S57" s="43"/>
      <c r="T57" s="43"/>
      <c r="U57" s="43"/>
    </row>
    <row r="58" spans="1:21" ht="14.25" customHeight="1" x14ac:dyDescent="0.25">
      <c r="A58" s="7" t="s">
        <v>275</v>
      </c>
      <c r="B58" s="50" t="s">
        <v>276</v>
      </c>
      <c r="C58" s="45" t="s">
        <v>277</v>
      </c>
      <c r="D58" s="46" t="s">
        <v>10</v>
      </c>
      <c r="E58" s="46" t="s">
        <v>265</v>
      </c>
      <c r="F58" s="65" t="s">
        <v>278</v>
      </c>
      <c r="G58" s="46" t="s">
        <v>265</v>
      </c>
      <c r="H58" s="46" t="str">
        <f t="shared" si="0"/>
        <v xml:space="preserve"> Nona Legislatura (2023-2026)</v>
      </c>
      <c r="I58" s="43"/>
      <c r="J58" s="43"/>
      <c r="K58" s="43"/>
      <c r="L58" s="43"/>
      <c r="M58" s="43"/>
      <c r="N58" s="43"/>
      <c r="O58" s="43"/>
      <c r="P58" s="43"/>
      <c r="Q58" s="43"/>
      <c r="R58" s="43"/>
      <c r="S58" s="43"/>
      <c r="T58" s="43"/>
      <c r="U58" s="43"/>
    </row>
    <row r="59" spans="1:21" ht="14.25" customHeight="1" x14ac:dyDescent="0.25">
      <c r="A59" s="8" t="s">
        <v>279</v>
      </c>
      <c r="B59" s="49" t="s">
        <v>280</v>
      </c>
      <c r="C59" s="47" t="s">
        <v>281</v>
      </c>
      <c r="D59" s="48" t="s">
        <v>1</v>
      </c>
      <c r="E59" s="48" t="s">
        <v>282</v>
      </c>
      <c r="F59" s="48" t="s">
        <v>283</v>
      </c>
      <c r="G59" s="48" t="s">
        <v>282</v>
      </c>
      <c r="H59" s="48" t="str">
        <f t="shared" si="0"/>
        <v xml:space="preserve"> Nona Legislatura (2023-2026)</v>
      </c>
      <c r="I59" s="43"/>
      <c r="J59" s="43"/>
      <c r="K59" s="43"/>
      <c r="L59" s="43"/>
      <c r="M59" s="43"/>
      <c r="N59" s="43"/>
      <c r="O59" s="43"/>
      <c r="P59" s="43"/>
      <c r="Q59" s="43"/>
      <c r="R59" s="43"/>
      <c r="S59" s="43"/>
      <c r="T59" s="43"/>
      <c r="U59" s="43"/>
    </row>
    <row r="60" spans="1:21" ht="14.25" customHeight="1" x14ac:dyDescent="0.25">
      <c r="A60" s="7" t="s">
        <v>284</v>
      </c>
      <c r="B60" s="50" t="s">
        <v>285</v>
      </c>
      <c r="C60" s="45" t="s">
        <v>286</v>
      </c>
      <c r="D60" s="46" t="s">
        <v>8</v>
      </c>
      <c r="E60" s="46" t="s">
        <v>252</v>
      </c>
      <c r="F60" s="46" t="s">
        <v>287</v>
      </c>
      <c r="G60" s="46" t="s">
        <v>252</v>
      </c>
      <c r="H60" s="46" t="str">
        <f t="shared" si="0"/>
        <v xml:space="preserve"> Nona Legislatura (2023-2026)</v>
      </c>
      <c r="I60" s="43"/>
      <c r="J60" s="43"/>
      <c r="K60" s="43"/>
      <c r="L60" s="43"/>
      <c r="M60" s="43"/>
      <c r="N60" s="43"/>
      <c r="O60" s="43"/>
      <c r="P60" s="43"/>
      <c r="Q60" s="43"/>
      <c r="R60" s="43"/>
      <c r="S60" s="43"/>
      <c r="T60" s="43"/>
      <c r="U60" s="43"/>
    </row>
    <row r="61" spans="1:21" ht="14.25" customHeight="1" x14ac:dyDescent="0.25">
      <c r="A61" s="8" t="s">
        <v>288</v>
      </c>
      <c r="B61" s="49" t="s">
        <v>289</v>
      </c>
      <c r="C61" s="47" t="s">
        <v>290</v>
      </c>
      <c r="D61" s="48" t="s">
        <v>16</v>
      </c>
      <c r="E61" s="48" t="s">
        <v>115</v>
      </c>
      <c r="F61" s="48" t="s">
        <v>291</v>
      </c>
      <c r="G61" s="48" t="s">
        <v>115</v>
      </c>
      <c r="H61" s="48" t="str">
        <f t="shared" si="0"/>
        <v xml:space="preserve"> Nona Legislatura (2023-2026)</v>
      </c>
      <c r="I61" s="43"/>
      <c r="J61" s="43"/>
      <c r="K61" s="43"/>
      <c r="L61" s="43"/>
      <c r="M61" s="43"/>
      <c r="N61" s="43"/>
      <c r="O61" s="43"/>
      <c r="P61" s="43"/>
      <c r="Q61" s="43"/>
      <c r="R61" s="43"/>
      <c r="S61" s="43"/>
      <c r="T61" s="43"/>
      <c r="U61" s="43"/>
    </row>
    <row r="62" spans="1:21" ht="14.25" customHeight="1" x14ac:dyDescent="0.25">
      <c r="A62" s="7" t="s">
        <v>292</v>
      </c>
      <c r="B62" s="50" t="s">
        <v>293</v>
      </c>
      <c r="C62" s="45" t="s">
        <v>294</v>
      </c>
      <c r="D62" s="46" t="s">
        <v>4</v>
      </c>
      <c r="E62" s="46" t="s">
        <v>124</v>
      </c>
      <c r="F62" s="46" t="s">
        <v>295</v>
      </c>
      <c r="G62" s="46" t="s">
        <v>124</v>
      </c>
      <c r="H62" s="46" t="str">
        <f t="shared" si="0"/>
        <v xml:space="preserve"> Nona Legislatura (2023-2026)</v>
      </c>
      <c r="I62" s="43"/>
      <c r="J62" s="43"/>
      <c r="K62" s="43"/>
      <c r="L62" s="43"/>
      <c r="M62" s="43"/>
      <c r="N62" s="43"/>
      <c r="O62" s="43"/>
      <c r="P62" s="43"/>
      <c r="Q62" s="43"/>
      <c r="R62" s="43"/>
      <c r="S62" s="43"/>
      <c r="T62" s="43"/>
      <c r="U62" s="43"/>
    </row>
    <row r="63" spans="1:21" ht="14.25" customHeight="1" x14ac:dyDescent="0.25">
      <c r="A63" s="8" t="s">
        <v>296</v>
      </c>
      <c r="B63" s="49" t="s">
        <v>297</v>
      </c>
      <c r="C63" s="47" t="s">
        <v>298</v>
      </c>
      <c r="D63" s="48" t="s">
        <v>22</v>
      </c>
      <c r="E63" s="48" t="s">
        <v>252</v>
      </c>
      <c r="F63" s="48" t="s">
        <v>299</v>
      </c>
      <c r="G63" s="48" t="s">
        <v>252</v>
      </c>
      <c r="H63" s="48" t="str">
        <f t="shared" si="0"/>
        <v xml:space="preserve"> Nona Legislatura (2023-2026)</v>
      </c>
      <c r="I63" s="43"/>
      <c r="J63" s="43"/>
      <c r="K63" s="43"/>
      <c r="L63" s="43"/>
      <c r="M63" s="43"/>
      <c r="N63" s="43"/>
      <c r="O63" s="43"/>
      <c r="P63" s="43"/>
      <c r="Q63" s="43"/>
      <c r="R63" s="43"/>
      <c r="S63" s="43"/>
      <c r="T63" s="43"/>
      <c r="U63" s="43"/>
    </row>
    <row r="64" spans="1:21" ht="14.25" customHeight="1" x14ac:dyDescent="0.25">
      <c r="A64" s="7" t="s">
        <v>300</v>
      </c>
      <c r="B64" s="50" t="s">
        <v>301</v>
      </c>
      <c r="C64" s="45" t="s">
        <v>302</v>
      </c>
      <c r="D64" s="46" t="s">
        <v>4</v>
      </c>
      <c r="E64" s="46" t="s">
        <v>63</v>
      </c>
      <c r="F64" s="46" t="s">
        <v>303</v>
      </c>
      <c r="G64" s="46" t="s">
        <v>63</v>
      </c>
      <c r="H64" s="46" t="str">
        <f t="shared" si="0"/>
        <v xml:space="preserve"> Nona Legislatura (2023-2026)</v>
      </c>
      <c r="I64" s="43"/>
      <c r="J64" s="43"/>
      <c r="K64" s="43"/>
      <c r="L64" s="43"/>
      <c r="M64" s="43"/>
      <c r="N64" s="43"/>
      <c r="O64" s="43"/>
      <c r="P64" s="43"/>
      <c r="Q64" s="43"/>
      <c r="R64" s="43"/>
      <c r="S64" s="43"/>
      <c r="T64" s="43"/>
      <c r="U64" s="43"/>
    </row>
    <row r="65" spans="1:21" ht="14.25" customHeight="1" x14ac:dyDescent="0.25">
      <c r="A65" s="8" t="s">
        <v>304</v>
      </c>
      <c r="B65" s="49" t="s">
        <v>305</v>
      </c>
      <c r="C65" s="47" t="s">
        <v>306</v>
      </c>
      <c r="D65" s="48" t="s">
        <v>16</v>
      </c>
      <c r="E65" s="48" t="s">
        <v>39</v>
      </c>
      <c r="F65" s="48" t="s">
        <v>307</v>
      </c>
      <c r="G65" s="48" t="s">
        <v>39</v>
      </c>
      <c r="H65" s="48" t="str">
        <f t="shared" si="0"/>
        <v xml:space="preserve"> Nona Legislatura (2023-2026)</v>
      </c>
      <c r="I65" s="43"/>
      <c r="J65" s="43"/>
      <c r="K65" s="43"/>
      <c r="L65" s="43"/>
      <c r="M65" s="43"/>
      <c r="N65" s="43"/>
      <c r="O65" s="43"/>
      <c r="P65" s="43"/>
      <c r="Q65" s="43"/>
      <c r="R65" s="43"/>
      <c r="S65" s="43"/>
      <c r="T65" s="43"/>
      <c r="U65" s="43"/>
    </row>
    <row r="66" spans="1:21" ht="14.25" customHeight="1" x14ac:dyDescent="0.25">
      <c r="A66" s="7" t="s">
        <v>308</v>
      </c>
      <c r="B66" s="50" t="s">
        <v>309</v>
      </c>
      <c r="C66" s="45" t="s">
        <v>310</v>
      </c>
      <c r="D66" s="46" t="s">
        <v>8</v>
      </c>
      <c r="E66" s="46" t="s">
        <v>252</v>
      </c>
      <c r="F66" s="46" t="s">
        <v>311</v>
      </c>
      <c r="G66" s="46" t="s">
        <v>252</v>
      </c>
      <c r="H66" s="46" t="str">
        <f t="shared" si="0"/>
        <v xml:space="preserve"> Nona Legislatura (2023-2026)</v>
      </c>
      <c r="I66" s="43"/>
      <c r="J66" s="43"/>
      <c r="K66" s="43"/>
      <c r="L66" s="43"/>
      <c r="M66" s="43"/>
      <c r="N66" s="43"/>
      <c r="O66" s="43"/>
      <c r="P66" s="43"/>
      <c r="Q66" s="43"/>
      <c r="R66" s="43"/>
      <c r="S66" s="43"/>
      <c r="T66" s="43"/>
      <c r="U66" s="43"/>
    </row>
    <row r="67" spans="1:21" ht="14.25" customHeight="1" x14ac:dyDescent="0.25">
      <c r="A67" s="8" t="s">
        <v>312</v>
      </c>
      <c r="B67" s="49" t="s">
        <v>313</v>
      </c>
      <c r="C67" s="47" t="s">
        <v>314</v>
      </c>
      <c r="D67" s="48" t="s">
        <v>13</v>
      </c>
      <c r="E67" s="48" t="s">
        <v>190</v>
      </c>
      <c r="F67" s="48" t="s">
        <v>315</v>
      </c>
      <c r="G67" s="48" t="s">
        <v>190</v>
      </c>
      <c r="H67" s="48" t="str">
        <f t="shared" si="0"/>
        <v xml:space="preserve"> Nona Legislatura (2023-2026)</v>
      </c>
      <c r="I67" s="43"/>
      <c r="J67" s="43"/>
      <c r="K67" s="43"/>
      <c r="L67" s="43"/>
      <c r="M67" s="43"/>
      <c r="N67" s="43"/>
      <c r="O67" s="43"/>
      <c r="P67" s="43"/>
      <c r="Q67" s="43"/>
      <c r="R67" s="43"/>
      <c r="S67" s="43"/>
      <c r="T67" s="43"/>
      <c r="U67" s="43"/>
    </row>
    <row r="68" spans="1:21" ht="14.25" customHeight="1" x14ac:dyDescent="0.25">
      <c r="A68" s="7" t="s">
        <v>316</v>
      </c>
      <c r="B68" s="50" t="s">
        <v>317</v>
      </c>
      <c r="C68" s="45" t="s">
        <v>318</v>
      </c>
      <c r="D68" s="46" t="s">
        <v>6</v>
      </c>
      <c r="E68" s="46" t="s">
        <v>124</v>
      </c>
      <c r="F68" s="46" t="s">
        <v>319</v>
      </c>
      <c r="G68" s="46" t="s">
        <v>124</v>
      </c>
      <c r="H68" s="46" t="str">
        <f t="shared" si="0"/>
        <v xml:space="preserve"> Nona Legislatura (2023-2026)</v>
      </c>
      <c r="I68" s="43"/>
      <c r="J68" s="43"/>
      <c r="K68" s="43"/>
      <c r="L68" s="43"/>
      <c r="M68" s="43"/>
      <c r="N68" s="43"/>
      <c r="O68" s="43"/>
      <c r="P68" s="43"/>
      <c r="Q68" s="43"/>
      <c r="R68" s="43"/>
      <c r="S68" s="43"/>
      <c r="T68" s="43"/>
      <c r="U68" s="43"/>
    </row>
    <row r="69" spans="1:21" ht="14.25" customHeight="1" x14ac:dyDescent="0.25">
      <c r="A69" s="8" t="s">
        <v>320</v>
      </c>
      <c r="B69" s="49" t="s">
        <v>321</v>
      </c>
      <c r="C69" s="47" t="s">
        <v>322</v>
      </c>
      <c r="D69" s="48" t="s">
        <v>11</v>
      </c>
      <c r="E69" s="48" t="s">
        <v>124</v>
      </c>
      <c r="F69" s="48" t="s">
        <v>319</v>
      </c>
      <c r="G69" s="48" t="s">
        <v>124</v>
      </c>
      <c r="H69" s="48" t="str">
        <f t="shared" si="0"/>
        <v xml:space="preserve"> Nona Legislatura (2023-2026)</v>
      </c>
      <c r="I69" s="43"/>
      <c r="J69" s="43"/>
      <c r="K69" s="43"/>
      <c r="L69" s="43"/>
      <c r="M69" s="43"/>
      <c r="N69" s="43"/>
      <c r="O69" s="43"/>
      <c r="P69" s="43"/>
      <c r="Q69" s="43"/>
      <c r="R69" s="43"/>
      <c r="S69" s="43"/>
      <c r="T69" s="43"/>
      <c r="U69" s="43"/>
    </row>
    <row r="70" spans="1:21" ht="14.25" customHeight="1" x14ac:dyDescent="0.25">
      <c r="A70" s="7" t="s">
        <v>323</v>
      </c>
      <c r="B70" s="50" t="s">
        <v>324</v>
      </c>
      <c r="C70" s="45" t="s">
        <v>325</v>
      </c>
      <c r="D70" s="46" t="s">
        <v>2</v>
      </c>
      <c r="E70" s="46" t="s">
        <v>282</v>
      </c>
      <c r="F70" s="46" t="s">
        <v>326</v>
      </c>
      <c r="G70" s="46" t="s">
        <v>282</v>
      </c>
      <c r="H70" s="46" t="str">
        <f t="shared" si="0"/>
        <v xml:space="preserve"> Nona Legislatura (2023-2026)</v>
      </c>
      <c r="I70" s="43"/>
      <c r="J70" s="43"/>
      <c r="K70" s="43"/>
      <c r="L70" s="43"/>
      <c r="M70" s="43"/>
      <c r="N70" s="43"/>
      <c r="O70" s="43"/>
      <c r="P70" s="43"/>
      <c r="Q70" s="43"/>
      <c r="R70" s="43"/>
      <c r="S70" s="43"/>
      <c r="T70" s="43"/>
      <c r="U70" s="43"/>
    </row>
    <row r="71" spans="1:21" ht="14.25" customHeight="1" x14ac:dyDescent="0.25">
      <c r="A71" s="8" t="s">
        <v>327</v>
      </c>
      <c r="B71" s="49" t="s">
        <v>328</v>
      </c>
      <c r="C71" s="47" t="s">
        <v>329</v>
      </c>
      <c r="D71" s="48" t="s">
        <v>9</v>
      </c>
      <c r="E71" s="48" t="s">
        <v>39</v>
      </c>
      <c r="F71" s="48" t="s">
        <v>330</v>
      </c>
      <c r="G71" s="48" t="s">
        <v>39</v>
      </c>
      <c r="H71" s="48" t="str">
        <f t="shared" si="0"/>
        <v xml:space="preserve"> Nona Legislatura (2023-2026)</v>
      </c>
      <c r="I71" s="43"/>
      <c r="J71" s="43"/>
      <c r="K71" s="43"/>
      <c r="L71" s="43"/>
      <c r="M71" s="43"/>
      <c r="N71" s="43"/>
      <c r="O71" s="43"/>
      <c r="P71" s="43"/>
      <c r="Q71" s="43"/>
      <c r="R71" s="43"/>
      <c r="S71" s="43"/>
      <c r="T71" s="43"/>
      <c r="U71" s="43"/>
    </row>
    <row r="72" spans="1:21" ht="14.25" customHeight="1" x14ac:dyDescent="0.25">
      <c r="A72" s="7" t="s">
        <v>331</v>
      </c>
      <c r="B72" s="50" t="s">
        <v>332</v>
      </c>
      <c r="C72" s="45" t="s">
        <v>333</v>
      </c>
      <c r="D72" s="46" t="s">
        <v>19</v>
      </c>
      <c r="E72" s="46" t="s">
        <v>334</v>
      </c>
      <c r="F72" s="46" t="s">
        <v>335</v>
      </c>
      <c r="G72" s="46" t="s">
        <v>334</v>
      </c>
      <c r="H72" s="46" t="str">
        <f t="shared" si="0"/>
        <v xml:space="preserve"> Nona Legislatura (2023-2026)</v>
      </c>
      <c r="I72" s="43"/>
      <c r="J72" s="43"/>
      <c r="K72" s="43"/>
      <c r="L72" s="43"/>
      <c r="M72" s="43"/>
      <c r="N72" s="43"/>
      <c r="O72" s="43"/>
      <c r="P72" s="43"/>
      <c r="Q72" s="43"/>
      <c r="R72" s="43"/>
      <c r="S72" s="43"/>
      <c r="T72" s="43"/>
      <c r="U72" s="43"/>
    </row>
    <row r="73" spans="1:21" ht="14.25" customHeight="1" x14ac:dyDescent="0.25">
      <c r="A73" s="8" t="s">
        <v>336</v>
      </c>
      <c r="B73" s="49" t="s">
        <v>337</v>
      </c>
      <c r="C73" s="29" t="s">
        <v>338</v>
      </c>
      <c r="D73" s="48" t="s">
        <v>21</v>
      </c>
      <c r="E73" s="48" t="s">
        <v>39</v>
      </c>
      <c r="F73" s="48" t="s">
        <v>339</v>
      </c>
      <c r="G73" s="48" t="s">
        <v>39</v>
      </c>
      <c r="H73" s="48" t="str">
        <f t="shared" si="0"/>
        <v xml:space="preserve"> Nona Legislatura (2023-2026)</v>
      </c>
      <c r="I73" s="43"/>
      <c r="J73" s="43"/>
      <c r="K73" s="43"/>
      <c r="L73" s="43"/>
      <c r="M73" s="43"/>
      <c r="N73" s="43"/>
      <c r="O73" s="43"/>
      <c r="P73" s="43"/>
      <c r="Q73" s="43"/>
      <c r="R73" s="43"/>
      <c r="S73" s="43"/>
      <c r="T73" s="43"/>
      <c r="U73" s="43"/>
    </row>
    <row r="74" spans="1:21" ht="14.25" customHeight="1" x14ac:dyDescent="0.25">
      <c r="A74" s="10" t="s">
        <v>340</v>
      </c>
      <c r="B74" s="51" t="s">
        <v>341</v>
      </c>
      <c r="C74" s="30" t="s">
        <v>342</v>
      </c>
      <c r="D74" s="46" t="s">
        <v>9</v>
      </c>
      <c r="E74" s="52" t="s">
        <v>115</v>
      </c>
      <c r="F74" s="52" t="s">
        <v>343</v>
      </c>
      <c r="G74" s="52" t="s">
        <v>115</v>
      </c>
      <c r="H74" s="46" t="str">
        <f t="shared" si="0"/>
        <v xml:space="preserve"> Nona Legislatura (2023-2026)</v>
      </c>
      <c r="I74" s="43"/>
      <c r="J74" s="43"/>
      <c r="K74" s="43"/>
      <c r="L74" s="43"/>
      <c r="M74" s="43"/>
      <c r="N74" s="43"/>
      <c r="O74" s="43"/>
      <c r="P74" s="43"/>
      <c r="Q74" s="43"/>
      <c r="R74" s="43"/>
      <c r="S74" s="43"/>
      <c r="T74" s="43"/>
      <c r="U74" s="43"/>
    </row>
    <row r="75" spans="1:21" ht="14.25" customHeight="1" x14ac:dyDescent="0.25">
      <c r="A75" s="9" t="s">
        <v>344</v>
      </c>
      <c r="B75" s="53" t="s">
        <v>345</v>
      </c>
      <c r="C75" s="18" t="s">
        <v>346</v>
      </c>
      <c r="D75" s="48" t="s">
        <v>2</v>
      </c>
      <c r="E75" s="54" t="s">
        <v>115</v>
      </c>
      <c r="F75" s="54" t="s">
        <v>347</v>
      </c>
      <c r="G75" s="54" t="s">
        <v>115</v>
      </c>
      <c r="H75" s="48" t="str">
        <f t="shared" si="0"/>
        <v xml:space="preserve"> Nona Legislatura (2023-2026)</v>
      </c>
      <c r="I75" s="43"/>
      <c r="J75" s="43"/>
      <c r="K75" s="43"/>
      <c r="L75" s="43"/>
      <c r="M75" s="43"/>
      <c r="N75" s="43"/>
      <c r="O75" s="43"/>
      <c r="P75" s="43"/>
      <c r="Q75" s="43"/>
      <c r="R75" s="43"/>
      <c r="S75" s="43"/>
      <c r="T75" s="43"/>
      <c r="U75" s="43"/>
    </row>
    <row r="76" spans="1:21" ht="14.25" customHeight="1" x14ac:dyDescent="0.25">
      <c r="A76" s="10" t="s">
        <v>348</v>
      </c>
      <c r="B76" s="51" t="s">
        <v>349</v>
      </c>
      <c r="C76" s="30" t="s">
        <v>350</v>
      </c>
      <c r="D76" s="46" t="s">
        <v>15</v>
      </c>
      <c r="E76" s="52" t="s">
        <v>115</v>
      </c>
      <c r="F76" s="52" t="s">
        <v>351</v>
      </c>
      <c r="G76" s="52" t="s">
        <v>115</v>
      </c>
      <c r="H76" s="46" t="str">
        <f t="shared" si="0"/>
        <v xml:space="preserve"> Nona Legislatura (2023-2026)</v>
      </c>
      <c r="I76" s="43"/>
      <c r="J76" s="43"/>
      <c r="K76" s="43"/>
      <c r="L76" s="43"/>
      <c r="M76" s="43"/>
      <c r="N76" s="43"/>
      <c r="O76" s="43"/>
      <c r="P76" s="43"/>
      <c r="Q76" s="43"/>
      <c r="R76" s="43"/>
      <c r="S76" s="43"/>
      <c r="T76" s="43"/>
      <c r="U76" s="43"/>
    </row>
    <row r="77" spans="1:21" ht="14.25" customHeight="1" x14ac:dyDescent="0.25">
      <c r="A77" s="9" t="s">
        <v>352</v>
      </c>
      <c r="B77" s="53" t="s">
        <v>353</v>
      </c>
      <c r="C77" s="18" t="s">
        <v>354</v>
      </c>
      <c r="D77" s="48" t="s">
        <v>8</v>
      </c>
      <c r="E77" s="54" t="s">
        <v>115</v>
      </c>
      <c r="F77" s="54" t="s">
        <v>355</v>
      </c>
      <c r="G77" s="54" t="s">
        <v>115</v>
      </c>
      <c r="H77" s="48" t="str">
        <f t="shared" si="0"/>
        <v xml:space="preserve"> Nona Legislatura (2023-2026)</v>
      </c>
      <c r="I77" s="43"/>
      <c r="J77" s="43"/>
      <c r="K77" s="43"/>
      <c r="L77" s="43"/>
      <c r="M77" s="43"/>
      <c r="N77" s="43"/>
      <c r="O77" s="43"/>
      <c r="P77" s="43"/>
      <c r="Q77" s="43"/>
      <c r="R77" s="43"/>
      <c r="S77" s="43"/>
      <c r="T77" s="43"/>
      <c r="U77" s="43"/>
    </row>
    <row r="78" spans="1:21" ht="14.25" customHeight="1" x14ac:dyDescent="0.25">
      <c r="A78" s="10" t="s">
        <v>356</v>
      </c>
      <c r="B78" s="51" t="s">
        <v>357</v>
      </c>
      <c r="C78" s="30" t="s">
        <v>358</v>
      </c>
      <c r="D78" s="46" t="s">
        <v>13</v>
      </c>
      <c r="E78" s="46" t="s">
        <v>124</v>
      </c>
      <c r="F78" s="52" t="s">
        <v>359</v>
      </c>
      <c r="G78" s="46" t="s">
        <v>124</v>
      </c>
      <c r="H78" s="46" t="str">
        <f t="shared" si="0"/>
        <v xml:space="preserve"> Nona Legislatura (2023-2026)</v>
      </c>
      <c r="I78" s="43"/>
      <c r="J78" s="43"/>
      <c r="K78" s="43"/>
      <c r="L78" s="43"/>
      <c r="M78" s="43"/>
      <c r="N78" s="43"/>
      <c r="O78" s="43"/>
      <c r="P78" s="43"/>
      <c r="Q78" s="43"/>
      <c r="R78" s="43"/>
      <c r="S78" s="43"/>
      <c r="T78" s="43"/>
      <c r="U78" s="43"/>
    </row>
    <row r="79" spans="1:21" s="4" customFormat="1" ht="14.25" customHeight="1" x14ac:dyDescent="0.25">
      <c r="A79" s="8" t="s">
        <v>360</v>
      </c>
      <c r="B79" s="53" t="s">
        <v>361</v>
      </c>
      <c r="C79" s="18" t="s">
        <v>362</v>
      </c>
      <c r="D79" s="48" t="s">
        <v>8</v>
      </c>
      <c r="E79" s="48" t="s">
        <v>363</v>
      </c>
      <c r="F79" s="48" t="s">
        <v>364</v>
      </c>
      <c r="G79" s="48" t="s">
        <v>363</v>
      </c>
      <c r="H79" s="48" t="str">
        <f t="shared" si="0"/>
        <v xml:space="preserve"> Nona Legislatura (2023-2026)</v>
      </c>
    </row>
    <row r="80" spans="1:21" ht="14.25" customHeight="1" x14ac:dyDescent="0.25">
      <c r="A80" s="7" t="s">
        <v>365</v>
      </c>
      <c r="B80" s="51" t="s">
        <v>366</v>
      </c>
      <c r="C80" s="30" t="s">
        <v>367</v>
      </c>
      <c r="D80" s="46" t="s">
        <v>17</v>
      </c>
      <c r="E80" s="46" t="s">
        <v>115</v>
      </c>
      <c r="F80" s="52" t="s">
        <v>368</v>
      </c>
      <c r="G80" s="46" t="s">
        <v>115</v>
      </c>
      <c r="H80" s="46" t="str">
        <f t="shared" si="0"/>
        <v xml:space="preserve"> Nona Legislatura (2023-2026)</v>
      </c>
      <c r="I80" s="43"/>
      <c r="J80" s="43"/>
      <c r="K80" s="43"/>
      <c r="L80" s="43"/>
      <c r="M80" s="43"/>
      <c r="N80" s="43"/>
      <c r="O80" s="43"/>
      <c r="P80" s="43"/>
      <c r="Q80" s="43"/>
      <c r="R80" s="43"/>
      <c r="S80" s="43"/>
      <c r="T80" s="43"/>
      <c r="U80" s="43"/>
    </row>
    <row r="81" spans="1:21" ht="14.25" customHeight="1" x14ac:dyDescent="0.25">
      <c r="A81" s="8" t="s">
        <v>369</v>
      </c>
      <c r="B81" s="53" t="s">
        <v>370</v>
      </c>
      <c r="C81" s="55" t="s">
        <v>371</v>
      </c>
      <c r="D81" s="48" t="s">
        <v>7</v>
      </c>
      <c r="E81" s="48" t="s">
        <v>115</v>
      </c>
      <c r="F81" s="54" t="s">
        <v>372</v>
      </c>
      <c r="G81" s="48" t="s">
        <v>115</v>
      </c>
      <c r="H81" s="48" t="s">
        <v>373</v>
      </c>
      <c r="I81" s="43"/>
      <c r="J81" s="43"/>
      <c r="K81" s="43"/>
      <c r="L81" s="43"/>
      <c r="M81" s="43"/>
      <c r="N81" s="43"/>
      <c r="O81" s="43"/>
      <c r="P81" s="43"/>
      <c r="Q81" s="43"/>
      <c r="R81" s="43"/>
      <c r="S81" s="43"/>
      <c r="T81" s="43"/>
      <c r="U81" s="43"/>
    </row>
    <row r="82" spans="1:21" ht="14.25" customHeight="1" x14ac:dyDescent="0.25">
      <c r="A82" s="7" t="s">
        <v>374</v>
      </c>
      <c r="B82" s="51" t="s">
        <v>375</v>
      </c>
      <c r="C82" s="56" t="s">
        <v>376</v>
      </c>
      <c r="D82" s="46" t="s">
        <v>26</v>
      </c>
      <c r="E82" s="46" t="s">
        <v>377</v>
      </c>
      <c r="F82" s="52" t="s">
        <v>378</v>
      </c>
      <c r="G82" s="46" t="s">
        <v>377</v>
      </c>
      <c r="H82" s="46" t="s">
        <v>373</v>
      </c>
      <c r="I82" s="43"/>
      <c r="J82" s="43"/>
      <c r="K82" s="43"/>
      <c r="L82" s="43"/>
      <c r="M82" s="43"/>
      <c r="N82" s="43"/>
      <c r="O82" s="43"/>
      <c r="P82" s="43"/>
      <c r="Q82" s="43"/>
      <c r="R82" s="43"/>
      <c r="S82" s="43"/>
      <c r="T82" s="43"/>
      <c r="U82" s="43"/>
    </row>
    <row r="83" spans="1:21" ht="14.25" customHeight="1" x14ac:dyDescent="0.25">
      <c r="A83" s="8" t="s">
        <v>379</v>
      </c>
      <c r="B83" s="53" t="s">
        <v>380</v>
      </c>
      <c r="C83" s="55" t="s">
        <v>381</v>
      </c>
      <c r="D83" s="48" t="s">
        <v>6</v>
      </c>
      <c r="E83" s="48" t="s">
        <v>382</v>
      </c>
      <c r="F83" s="54" t="s">
        <v>383</v>
      </c>
      <c r="G83" s="48" t="s">
        <v>382</v>
      </c>
      <c r="H83" s="48" t="s">
        <v>373</v>
      </c>
      <c r="I83" s="43"/>
      <c r="J83" s="43"/>
      <c r="K83" s="43"/>
      <c r="L83" s="43"/>
      <c r="M83" s="43"/>
      <c r="N83" s="43"/>
      <c r="O83" s="43"/>
      <c r="P83" s="43"/>
      <c r="Q83" s="43"/>
      <c r="R83" s="43"/>
      <c r="S83" s="43"/>
      <c r="T83" s="43"/>
      <c r="U83" s="43"/>
    </row>
    <row r="84" spans="1:21" ht="14.25" customHeight="1" x14ac:dyDescent="0.25">
      <c r="A84" s="10" t="s">
        <v>384</v>
      </c>
      <c r="B84" s="31" t="s">
        <v>385</v>
      </c>
      <c r="C84" s="30" t="s">
        <v>386</v>
      </c>
      <c r="D84" s="46" t="s">
        <v>4</v>
      </c>
      <c r="E84" s="46" t="s">
        <v>124</v>
      </c>
      <c r="F84" s="52" t="s">
        <v>387</v>
      </c>
      <c r="G84" s="46" t="s">
        <v>124</v>
      </c>
      <c r="H84" s="46" t="s">
        <v>373</v>
      </c>
      <c r="I84" s="43"/>
      <c r="J84" s="43"/>
      <c r="K84" s="43"/>
      <c r="L84" s="43"/>
      <c r="M84" s="43"/>
      <c r="N84" s="43"/>
      <c r="O84" s="43"/>
      <c r="P84" s="43"/>
      <c r="Q84" s="43"/>
      <c r="R84" s="43"/>
      <c r="S84" s="43"/>
      <c r="T84" s="43"/>
      <c r="U84" s="43"/>
    </row>
    <row r="85" spans="1:21" ht="14.25" customHeight="1" x14ac:dyDescent="0.25">
      <c r="A85" s="9" t="s">
        <v>388</v>
      </c>
      <c r="B85" s="49" t="s">
        <v>389</v>
      </c>
      <c r="C85" s="47" t="s">
        <v>390</v>
      </c>
      <c r="D85" s="48" t="s">
        <v>20</v>
      </c>
      <c r="E85" s="48" t="s">
        <v>39</v>
      </c>
      <c r="F85" s="48" t="s">
        <v>391</v>
      </c>
      <c r="G85" s="48" t="s">
        <v>39</v>
      </c>
      <c r="H85" s="48" t="s">
        <v>373</v>
      </c>
      <c r="I85" s="43"/>
      <c r="J85" s="43"/>
      <c r="K85" s="43"/>
      <c r="L85" s="43"/>
      <c r="M85" s="43"/>
      <c r="N85" s="43"/>
      <c r="O85" s="43"/>
      <c r="P85" s="43"/>
      <c r="Q85" s="43"/>
      <c r="R85" s="43"/>
      <c r="S85" s="43"/>
      <c r="T85" s="43"/>
      <c r="U85" s="43"/>
    </row>
    <row r="86" spans="1:21" ht="14.25" customHeight="1" x14ac:dyDescent="0.25">
      <c r="A86" s="10" t="s">
        <v>392</v>
      </c>
      <c r="B86" s="51" t="s">
        <v>393</v>
      </c>
      <c r="C86" s="30" t="s">
        <v>394</v>
      </c>
      <c r="D86" s="46" t="s">
        <v>21</v>
      </c>
      <c r="E86" s="46" t="s">
        <v>115</v>
      </c>
      <c r="F86" s="52" t="s">
        <v>395</v>
      </c>
      <c r="G86" s="46" t="s">
        <v>115</v>
      </c>
      <c r="H86" s="46" t="s">
        <v>373</v>
      </c>
      <c r="I86" s="43"/>
      <c r="J86" s="43"/>
      <c r="K86" s="43"/>
      <c r="L86" s="43"/>
      <c r="M86" s="43"/>
      <c r="N86" s="43"/>
      <c r="O86" s="43"/>
      <c r="P86" s="43"/>
      <c r="Q86" s="43"/>
      <c r="R86" s="43"/>
      <c r="S86" s="43"/>
      <c r="T86" s="43"/>
      <c r="U86" s="43"/>
    </row>
    <row r="87" spans="1:21" ht="14.25" customHeight="1" x14ac:dyDescent="0.25">
      <c r="A87" s="9" t="s">
        <v>396</v>
      </c>
      <c r="B87" s="53" t="s">
        <v>397</v>
      </c>
      <c r="C87" s="18" t="s">
        <v>398</v>
      </c>
      <c r="D87" s="48" t="s">
        <v>8</v>
      </c>
      <c r="E87" s="48" t="s">
        <v>129</v>
      </c>
      <c r="F87" s="54" t="s">
        <v>399</v>
      </c>
      <c r="G87" s="48" t="s">
        <v>129</v>
      </c>
      <c r="H87" s="48" t="s">
        <v>373</v>
      </c>
      <c r="I87" s="43"/>
      <c r="J87" s="43"/>
      <c r="K87" s="43"/>
      <c r="L87" s="43"/>
      <c r="M87" s="43"/>
      <c r="N87" s="43"/>
      <c r="O87" s="43"/>
      <c r="P87" s="43"/>
      <c r="Q87" s="43"/>
      <c r="R87" s="43"/>
      <c r="S87" s="43"/>
      <c r="T87" s="43"/>
      <c r="U87" s="43"/>
    </row>
    <row r="88" spans="1:21" ht="14.25" customHeight="1" x14ac:dyDescent="0.25">
      <c r="A88" s="10" t="s">
        <v>400</v>
      </c>
      <c r="B88" s="51" t="s">
        <v>401</v>
      </c>
      <c r="C88" s="30" t="s">
        <v>402</v>
      </c>
      <c r="D88" s="46" t="s">
        <v>16</v>
      </c>
      <c r="E88" s="46" t="s">
        <v>164</v>
      </c>
      <c r="F88" s="52" t="s">
        <v>403</v>
      </c>
      <c r="G88" s="46" t="s">
        <v>164</v>
      </c>
      <c r="H88" s="46" t="s">
        <v>373</v>
      </c>
      <c r="I88" s="43"/>
      <c r="J88" s="43"/>
      <c r="K88" s="43"/>
      <c r="L88" s="43"/>
      <c r="M88" s="43"/>
      <c r="N88" s="43"/>
      <c r="O88" s="43"/>
      <c r="P88" s="43"/>
      <c r="Q88" s="43"/>
      <c r="R88" s="43"/>
      <c r="S88" s="43"/>
      <c r="T88" s="43"/>
      <c r="U88" s="43"/>
    </row>
    <row r="89" spans="1:21" ht="14.25" customHeight="1" x14ac:dyDescent="0.25">
      <c r="A89" s="9" t="s">
        <v>404</v>
      </c>
      <c r="B89" s="53" t="s">
        <v>405</v>
      </c>
      <c r="C89" s="32" t="s">
        <v>406</v>
      </c>
      <c r="D89" s="48" t="s">
        <v>12</v>
      </c>
      <c r="E89" s="48" t="s">
        <v>115</v>
      </c>
      <c r="F89" s="54" t="s">
        <v>407</v>
      </c>
      <c r="G89" s="48" t="s">
        <v>115</v>
      </c>
      <c r="H89" s="48" t="s">
        <v>373</v>
      </c>
      <c r="I89" s="43"/>
      <c r="J89" s="43"/>
      <c r="K89" s="43"/>
      <c r="L89" s="43"/>
      <c r="M89" s="43"/>
      <c r="N89" s="43"/>
      <c r="O89" s="43"/>
      <c r="P89" s="43"/>
      <c r="Q89" s="43"/>
      <c r="R89" s="43"/>
      <c r="S89" s="43"/>
      <c r="T89" s="43"/>
      <c r="U89" s="43"/>
    </row>
    <row r="90" spans="1:21" ht="14.25" customHeight="1" x14ac:dyDescent="0.25">
      <c r="A90" s="7" t="s">
        <v>408</v>
      </c>
      <c r="B90" s="57" t="s">
        <v>409</v>
      </c>
      <c r="C90" s="58" t="s">
        <v>410</v>
      </c>
      <c r="D90" s="46" t="s">
        <v>11</v>
      </c>
      <c r="E90" s="46" t="s">
        <v>252</v>
      </c>
      <c r="F90" s="46" t="s">
        <v>411</v>
      </c>
      <c r="G90" s="46" t="s">
        <v>252</v>
      </c>
      <c r="H90" s="46" t="s">
        <v>373</v>
      </c>
      <c r="I90" s="43"/>
      <c r="J90" s="43"/>
      <c r="K90" s="43"/>
      <c r="L90" s="43"/>
      <c r="M90" s="43"/>
      <c r="N90" s="43"/>
      <c r="O90" s="43"/>
      <c r="P90" s="43"/>
      <c r="Q90" s="43"/>
      <c r="R90" s="43"/>
      <c r="S90" s="43"/>
      <c r="T90" s="43"/>
      <c r="U90" s="43"/>
    </row>
    <row r="91" spans="1:21" ht="14.25" customHeight="1" x14ac:dyDescent="0.25">
      <c r="A91" s="9" t="s">
        <v>412</v>
      </c>
      <c r="B91" s="53" t="s">
        <v>413</v>
      </c>
      <c r="C91" s="18" t="s">
        <v>414</v>
      </c>
      <c r="D91" s="48" t="s">
        <v>24</v>
      </c>
      <c r="E91" s="48" t="s">
        <v>88</v>
      </c>
      <c r="F91" s="54" t="s">
        <v>415</v>
      </c>
      <c r="G91" s="48" t="s">
        <v>88</v>
      </c>
      <c r="H91" s="48" t="s">
        <v>373</v>
      </c>
      <c r="I91" s="43"/>
      <c r="J91" s="43"/>
      <c r="K91" s="43"/>
      <c r="L91" s="43"/>
      <c r="M91" s="43"/>
      <c r="N91" s="43"/>
      <c r="O91" s="43"/>
      <c r="P91" s="43"/>
      <c r="Q91" s="43"/>
      <c r="R91" s="43"/>
      <c r="S91" s="43"/>
      <c r="T91" s="43"/>
      <c r="U91" s="43"/>
    </row>
    <row r="92" spans="1:21" ht="14.25" customHeight="1" x14ac:dyDescent="0.25">
      <c r="A92" s="15" t="s">
        <v>416</v>
      </c>
      <c r="B92" s="57" t="s">
        <v>417</v>
      </c>
      <c r="C92" s="43" t="s">
        <v>418</v>
      </c>
      <c r="D92" s="46" t="s">
        <v>18</v>
      </c>
      <c r="E92" s="46" t="s">
        <v>377</v>
      </c>
      <c r="F92" s="52" t="s">
        <v>419</v>
      </c>
      <c r="G92" s="46" t="s">
        <v>377</v>
      </c>
      <c r="H92" s="46" t="s">
        <v>373</v>
      </c>
      <c r="I92" s="43"/>
      <c r="J92" s="43"/>
      <c r="K92" s="43"/>
      <c r="L92" s="43"/>
      <c r="M92" s="43"/>
      <c r="N92" s="43"/>
      <c r="O92" s="43"/>
      <c r="P92" s="43"/>
      <c r="Q92" s="43"/>
      <c r="R92" s="43"/>
      <c r="S92" s="43"/>
      <c r="T92" s="43"/>
      <c r="U92" s="43"/>
    </row>
    <row r="93" spans="1:21" ht="16.5" customHeight="1" x14ac:dyDescent="0.25">
      <c r="A93" s="9" t="s">
        <v>420</v>
      </c>
      <c r="B93" s="59" t="s">
        <v>421</v>
      </c>
      <c r="C93" s="33" t="s">
        <v>422</v>
      </c>
      <c r="D93" s="48" t="s">
        <v>13</v>
      </c>
      <c r="E93" s="48" t="s">
        <v>377</v>
      </c>
      <c r="F93" s="48" t="s">
        <v>423</v>
      </c>
      <c r="G93" s="48" t="s">
        <v>377</v>
      </c>
      <c r="H93" s="48" t="s">
        <v>373</v>
      </c>
      <c r="I93" s="43"/>
      <c r="J93" s="43"/>
      <c r="K93" s="43"/>
      <c r="L93" s="43"/>
      <c r="M93" s="43"/>
      <c r="N93" s="43"/>
      <c r="O93" s="43"/>
      <c r="P93" s="43"/>
      <c r="Q93" s="43"/>
      <c r="R93" s="43"/>
      <c r="S93" s="43"/>
      <c r="T93" s="43"/>
      <c r="U93" s="43"/>
    </row>
    <row r="94" spans="1:21" ht="14.25" customHeight="1" x14ac:dyDescent="0.25">
      <c r="A94" s="10" t="s">
        <v>424</v>
      </c>
      <c r="B94" s="57" t="s">
        <v>425</v>
      </c>
      <c r="C94" s="30" t="s">
        <v>426</v>
      </c>
      <c r="D94" s="46" t="s">
        <v>18</v>
      </c>
      <c r="E94" s="46" t="s">
        <v>63</v>
      </c>
      <c r="F94" s="46" t="s">
        <v>427</v>
      </c>
      <c r="G94" s="46" t="s">
        <v>63</v>
      </c>
      <c r="H94" s="46" t="s">
        <v>373</v>
      </c>
      <c r="I94" s="43"/>
      <c r="J94" s="43"/>
      <c r="K94" s="43"/>
      <c r="L94" s="43"/>
      <c r="M94" s="43"/>
      <c r="N94" s="43"/>
      <c r="O94" s="43"/>
      <c r="P94" s="43"/>
      <c r="Q94" s="43"/>
      <c r="R94" s="43"/>
      <c r="S94" s="43"/>
      <c r="T94" s="43"/>
      <c r="U94" s="43"/>
    </row>
    <row r="95" spans="1:21" ht="14.25" customHeight="1" x14ac:dyDescent="0.25">
      <c r="A95" s="9" t="s">
        <v>428</v>
      </c>
      <c r="B95" s="59" t="s">
        <v>429</v>
      </c>
      <c r="C95" s="18" t="s">
        <v>430</v>
      </c>
      <c r="D95" s="48" t="s">
        <v>12</v>
      </c>
      <c r="E95" s="48" t="s">
        <v>115</v>
      </c>
      <c r="F95" s="48" t="s">
        <v>431</v>
      </c>
      <c r="G95" s="48" t="s">
        <v>115</v>
      </c>
      <c r="H95" s="48" t="s">
        <v>373</v>
      </c>
      <c r="I95" s="43"/>
      <c r="J95" s="43"/>
      <c r="K95" s="43"/>
      <c r="L95" s="43"/>
      <c r="M95" s="43"/>
      <c r="N95" s="43"/>
      <c r="O95" s="43"/>
      <c r="P95" s="43"/>
      <c r="Q95" s="43"/>
      <c r="R95" s="43"/>
      <c r="S95" s="43"/>
      <c r="T95" s="43"/>
      <c r="U95" s="43"/>
    </row>
    <row r="96" spans="1:21" ht="14.25" customHeight="1" x14ac:dyDescent="0.25">
      <c r="A96" s="10" t="s">
        <v>432</v>
      </c>
      <c r="B96" s="57" t="s">
        <v>433</v>
      </c>
      <c r="C96" s="30" t="s">
        <v>434</v>
      </c>
      <c r="D96" s="46" t="s">
        <v>5</v>
      </c>
      <c r="E96" s="46" t="s">
        <v>173</v>
      </c>
      <c r="F96" s="46" t="s">
        <v>435</v>
      </c>
      <c r="G96" s="46" t="s">
        <v>173</v>
      </c>
      <c r="H96" s="46" t="s">
        <v>373</v>
      </c>
      <c r="I96" s="43"/>
      <c r="J96" s="43"/>
      <c r="K96" s="43"/>
      <c r="L96" s="43"/>
      <c r="M96" s="43"/>
      <c r="N96" s="43"/>
      <c r="O96" s="43"/>
      <c r="P96" s="43"/>
      <c r="Q96" s="43"/>
      <c r="R96" s="43"/>
      <c r="S96" s="43"/>
      <c r="T96" s="43"/>
      <c r="U96" s="43"/>
    </row>
    <row r="97" spans="1:21" ht="14.25" customHeight="1" x14ac:dyDescent="0.25">
      <c r="A97" s="9" t="s">
        <v>436</v>
      </c>
      <c r="B97" s="59" t="s">
        <v>437</v>
      </c>
      <c r="C97" s="18" t="s">
        <v>438</v>
      </c>
      <c r="D97" s="48" t="s">
        <v>21</v>
      </c>
      <c r="E97" s="48" t="s">
        <v>115</v>
      </c>
      <c r="F97" s="48" t="s">
        <v>439</v>
      </c>
      <c r="G97" s="48" t="s">
        <v>115</v>
      </c>
      <c r="H97" s="48" t="s">
        <v>373</v>
      </c>
      <c r="I97" s="43"/>
      <c r="J97" s="43"/>
      <c r="K97" s="43"/>
      <c r="L97" s="43"/>
      <c r="M97" s="43"/>
      <c r="N97" s="43"/>
      <c r="O97" s="43"/>
      <c r="P97" s="43"/>
      <c r="Q97" s="43"/>
      <c r="R97" s="43"/>
      <c r="S97" s="43"/>
      <c r="T97" s="43"/>
      <c r="U97" s="43"/>
    </row>
    <row r="98" spans="1:21" ht="14.25" customHeight="1" x14ac:dyDescent="0.25">
      <c r="A98" s="10" t="s">
        <v>440</v>
      </c>
      <c r="B98" s="57" t="s">
        <v>441</v>
      </c>
      <c r="C98" s="30" t="s">
        <v>442</v>
      </c>
      <c r="D98" s="46" t="s">
        <v>19</v>
      </c>
      <c r="E98" s="46" t="s">
        <v>377</v>
      </c>
      <c r="F98" s="65" t="s">
        <v>443</v>
      </c>
      <c r="G98" s="46" t="s">
        <v>377</v>
      </c>
      <c r="H98" s="46" t="s">
        <v>373</v>
      </c>
      <c r="I98" s="43"/>
      <c r="J98" s="43"/>
      <c r="K98" s="43"/>
      <c r="L98" s="43"/>
      <c r="M98" s="43"/>
      <c r="N98" s="43"/>
      <c r="O98" s="43"/>
      <c r="P98" s="43"/>
      <c r="Q98" s="43"/>
      <c r="R98" s="43"/>
      <c r="S98" s="43"/>
      <c r="T98" s="43"/>
      <c r="U98" s="43"/>
    </row>
    <row r="99" spans="1:21" ht="14.25" customHeight="1" x14ac:dyDescent="0.25">
      <c r="A99" s="8" t="s">
        <v>444</v>
      </c>
      <c r="B99" s="60" t="s">
        <v>445</v>
      </c>
      <c r="C99" s="60" t="s">
        <v>446</v>
      </c>
      <c r="D99" s="48" t="s">
        <v>1</v>
      </c>
      <c r="E99" s="48" t="s">
        <v>88</v>
      </c>
      <c r="F99" s="48" t="s">
        <v>447</v>
      </c>
      <c r="G99" s="48" t="s">
        <v>88</v>
      </c>
      <c r="H99" s="48" t="s">
        <v>373</v>
      </c>
      <c r="I99" s="43"/>
      <c r="J99" s="43"/>
      <c r="K99" s="43"/>
      <c r="L99" s="43"/>
      <c r="M99" s="43"/>
      <c r="N99" s="43"/>
      <c r="O99" s="43"/>
      <c r="P99" s="43"/>
      <c r="Q99" s="43"/>
      <c r="R99" s="43"/>
      <c r="S99" s="43"/>
      <c r="T99" s="43"/>
      <c r="U99" s="43"/>
    </row>
    <row r="100" spans="1:21" ht="14.25" customHeight="1" x14ac:dyDescent="0.25">
      <c r="A100" s="10" t="s">
        <v>448</v>
      </c>
      <c r="B100" s="57" t="s">
        <v>449</v>
      </c>
      <c r="C100" s="58" t="s">
        <v>450</v>
      </c>
      <c r="D100" s="46" t="s">
        <v>8</v>
      </c>
      <c r="E100" s="46" t="s">
        <v>115</v>
      </c>
      <c r="F100" s="46" t="s">
        <v>451</v>
      </c>
      <c r="G100" s="46" t="s">
        <v>115</v>
      </c>
      <c r="H100" s="46" t="s">
        <v>373</v>
      </c>
      <c r="I100" s="43"/>
      <c r="J100" s="43"/>
      <c r="K100" s="43"/>
      <c r="L100" s="43"/>
      <c r="M100" s="43"/>
      <c r="N100" s="43"/>
      <c r="O100" s="43"/>
      <c r="P100" s="43"/>
      <c r="Q100" s="43"/>
      <c r="R100" s="43"/>
      <c r="S100" s="43"/>
      <c r="T100" s="43"/>
      <c r="U100" s="43"/>
    </row>
    <row r="101" spans="1:21" ht="14.25" customHeight="1" x14ac:dyDescent="0.25">
      <c r="A101" s="9" t="s">
        <v>452</v>
      </c>
      <c r="B101" s="59" t="s">
        <v>453</v>
      </c>
      <c r="C101" s="60" t="s">
        <v>454</v>
      </c>
      <c r="D101" s="48" t="s">
        <v>1</v>
      </c>
      <c r="E101" s="34" t="s">
        <v>282</v>
      </c>
      <c r="F101" s="34" t="s">
        <v>455</v>
      </c>
      <c r="G101" s="34" t="s">
        <v>282</v>
      </c>
      <c r="H101" s="48" t="s">
        <v>373</v>
      </c>
      <c r="I101" s="43"/>
      <c r="J101" s="43"/>
      <c r="K101" s="43"/>
      <c r="L101" s="43"/>
      <c r="M101" s="43"/>
      <c r="N101" s="43"/>
      <c r="O101" s="43"/>
      <c r="P101" s="43"/>
      <c r="Q101" s="43"/>
      <c r="R101" s="43"/>
      <c r="S101" s="43"/>
      <c r="T101" s="43"/>
      <c r="U101" s="43"/>
    </row>
    <row r="102" spans="1:21" ht="14.25" customHeight="1" x14ac:dyDescent="0.25">
      <c r="A102" s="10" t="s">
        <v>456</v>
      </c>
      <c r="B102" s="57" t="s">
        <v>457</v>
      </c>
      <c r="C102" s="58" t="s">
        <v>458</v>
      </c>
      <c r="D102" s="46" t="s">
        <v>2</v>
      </c>
      <c r="E102" s="52" t="s">
        <v>164</v>
      </c>
      <c r="F102" s="42" t="s">
        <v>459</v>
      </c>
      <c r="G102" s="52" t="s">
        <v>164</v>
      </c>
      <c r="H102" s="46" t="s">
        <v>373</v>
      </c>
      <c r="I102" s="43"/>
      <c r="J102" s="43"/>
      <c r="K102" s="43"/>
      <c r="L102" s="43"/>
      <c r="M102" s="43"/>
      <c r="N102" s="43"/>
      <c r="O102" s="43"/>
      <c r="P102" s="43"/>
      <c r="Q102" s="43"/>
      <c r="R102" s="43"/>
      <c r="S102" s="43"/>
      <c r="T102" s="43"/>
      <c r="U102" s="43"/>
    </row>
    <row r="103" spans="1:21" ht="14.25" customHeight="1" x14ac:dyDescent="0.25">
      <c r="A103" s="9" t="s">
        <v>460</v>
      </c>
      <c r="B103" s="35" t="s">
        <v>461</v>
      </c>
      <c r="C103" s="36" t="s">
        <v>462</v>
      </c>
      <c r="D103" s="48" t="s">
        <v>6</v>
      </c>
      <c r="E103" s="48" t="s">
        <v>377</v>
      </c>
      <c r="F103" s="34" t="s">
        <v>463</v>
      </c>
      <c r="G103" s="48" t="s">
        <v>377</v>
      </c>
      <c r="H103" s="48" t="s">
        <v>373</v>
      </c>
      <c r="I103" s="43"/>
      <c r="J103" s="43"/>
      <c r="K103" s="43"/>
      <c r="L103" s="43"/>
      <c r="M103" s="43"/>
      <c r="N103" s="43"/>
      <c r="O103" s="43"/>
      <c r="P103" s="43"/>
      <c r="Q103" s="43"/>
      <c r="R103" s="43"/>
      <c r="S103" s="43"/>
      <c r="T103" s="43"/>
      <c r="U103" s="43"/>
    </row>
    <row r="104" spans="1:21" ht="14.25" customHeight="1" x14ac:dyDescent="0.25">
      <c r="A104" s="10" t="s">
        <v>464</v>
      </c>
      <c r="B104" s="31" t="s">
        <v>465</v>
      </c>
      <c r="C104" s="5" t="s">
        <v>466</v>
      </c>
      <c r="D104" s="46" t="s">
        <v>13</v>
      </c>
      <c r="E104" s="46" t="s">
        <v>88</v>
      </c>
      <c r="F104" s="42" t="s">
        <v>467</v>
      </c>
      <c r="G104" s="46" t="s">
        <v>88</v>
      </c>
      <c r="H104" s="46" t="s">
        <v>373</v>
      </c>
      <c r="I104" s="43"/>
      <c r="J104" s="43"/>
      <c r="K104" s="43"/>
      <c r="L104" s="43"/>
      <c r="M104" s="43"/>
      <c r="N104" s="43"/>
      <c r="O104" s="43"/>
      <c r="P104" s="43"/>
      <c r="Q104" s="43"/>
      <c r="R104" s="43"/>
      <c r="S104" s="43"/>
      <c r="T104" s="43"/>
      <c r="U104" s="43"/>
    </row>
    <row r="105" spans="1:21" ht="14.25" customHeight="1" x14ac:dyDescent="0.25">
      <c r="A105" s="9" t="s">
        <v>468</v>
      </c>
      <c r="B105" s="35" t="s">
        <v>469</v>
      </c>
      <c r="C105" s="36" t="s">
        <v>470</v>
      </c>
      <c r="D105" s="48" t="s">
        <v>4</v>
      </c>
      <c r="E105" s="48" t="s">
        <v>110</v>
      </c>
      <c r="F105" s="34" t="s">
        <v>471</v>
      </c>
      <c r="G105" s="48" t="s">
        <v>110</v>
      </c>
      <c r="H105" s="48" t="s">
        <v>373</v>
      </c>
      <c r="I105" s="43"/>
      <c r="J105" s="43"/>
      <c r="K105" s="43"/>
      <c r="L105" s="43"/>
      <c r="M105" s="43"/>
      <c r="N105" s="43"/>
      <c r="O105" s="43"/>
      <c r="P105" s="43"/>
      <c r="Q105" s="43"/>
      <c r="R105" s="43"/>
      <c r="S105" s="43"/>
      <c r="T105" s="43"/>
      <c r="U105" s="43"/>
    </row>
    <row r="106" spans="1:21" ht="14.25" customHeight="1" x14ac:dyDescent="0.25">
      <c r="A106" s="10" t="s">
        <v>472</v>
      </c>
      <c r="B106" s="31" t="s">
        <v>473</v>
      </c>
      <c r="C106" s="58" t="s">
        <v>474</v>
      </c>
      <c r="D106" s="46" t="s">
        <v>19</v>
      </c>
      <c r="E106" s="46" t="s">
        <v>115</v>
      </c>
      <c r="F106" s="42" t="s">
        <v>475</v>
      </c>
      <c r="G106" s="46" t="s">
        <v>115</v>
      </c>
      <c r="H106" s="46" t="s">
        <v>373</v>
      </c>
      <c r="I106" s="43"/>
      <c r="J106" s="43"/>
      <c r="K106" s="43"/>
      <c r="L106" s="43"/>
      <c r="M106" s="43"/>
      <c r="N106" s="43"/>
      <c r="O106" s="43"/>
      <c r="P106" s="43"/>
      <c r="Q106" s="43"/>
      <c r="R106" s="43"/>
      <c r="S106" s="43"/>
      <c r="T106" s="43"/>
      <c r="U106" s="43"/>
    </row>
    <row r="107" spans="1:21" ht="14.25" customHeight="1" x14ac:dyDescent="0.25">
      <c r="A107" s="9" t="s">
        <v>476</v>
      </c>
      <c r="B107" s="35" t="s">
        <v>477</v>
      </c>
      <c r="C107" s="60" t="s">
        <v>478</v>
      </c>
      <c r="D107" s="48" t="s">
        <v>19</v>
      </c>
      <c r="E107" s="48" t="s">
        <v>101</v>
      </c>
      <c r="F107" s="34" t="s">
        <v>479</v>
      </c>
      <c r="G107" s="48" t="s">
        <v>101</v>
      </c>
      <c r="H107" s="48" t="s">
        <v>373</v>
      </c>
      <c r="I107" s="43"/>
      <c r="J107" s="43"/>
      <c r="K107" s="43"/>
      <c r="L107" s="43"/>
      <c r="M107" s="43"/>
      <c r="N107" s="43"/>
      <c r="O107" s="43"/>
      <c r="P107" s="43"/>
      <c r="Q107" s="43"/>
      <c r="R107" s="43"/>
      <c r="S107" s="43"/>
      <c r="T107" s="43"/>
      <c r="U107" s="43"/>
    </row>
    <row r="108" spans="1:21" ht="14.25" customHeight="1" x14ac:dyDescent="0.25">
      <c r="A108" s="7" t="s">
        <v>480</v>
      </c>
      <c r="B108" s="31" t="s">
        <v>481</v>
      </c>
      <c r="C108" s="45" t="s">
        <v>482</v>
      </c>
      <c r="D108" s="46" t="s">
        <v>23</v>
      </c>
      <c r="E108" s="46" t="s">
        <v>483</v>
      </c>
      <c r="F108" s="46" t="s">
        <v>484</v>
      </c>
      <c r="G108" s="46" t="s">
        <v>483</v>
      </c>
      <c r="H108" s="46" t="s">
        <v>373</v>
      </c>
      <c r="I108" s="43"/>
      <c r="J108" s="43"/>
      <c r="K108" s="43"/>
      <c r="L108" s="43"/>
      <c r="M108" s="43"/>
      <c r="N108" s="43"/>
      <c r="O108" s="43"/>
      <c r="P108" s="43"/>
      <c r="Q108" s="43"/>
      <c r="R108" s="43"/>
      <c r="S108" s="43"/>
      <c r="T108" s="43"/>
      <c r="U108" s="43"/>
    </row>
    <row r="109" spans="1:21" ht="14.25" customHeight="1" x14ac:dyDescent="0.25">
      <c r="A109" s="9" t="s">
        <v>485</v>
      </c>
      <c r="B109" s="35" t="s">
        <v>486</v>
      </c>
      <c r="C109" s="60" t="s">
        <v>487</v>
      </c>
      <c r="D109" s="48" t="s">
        <v>19</v>
      </c>
      <c r="E109" s="48" t="s">
        <v>63</v>
      </c>
      <c r="F109" s="34" t="s">
        <v>488</v>
      </c>
      <c r="G109" s="48" t="s">
        <v>63</v>
      </c>
      <c r="H109" s="48" t="s">
        <v>373</v>
      </c>
      <c r="I109" s="43"/>
      <c r="J109" s="43"/>
      <c r="K109" s="43"/>
      <c r="L109" s="43"/>
      <c r="M109" s="43"/>
      <c r="N109" s="43"/>
      <c r="O109" s="43"/>
      <c r="P109" s="43"/>
      <c r="Q109" s="43"/>
      <c r="R109" s="43"/>
      <c r="S109" s="43"/>
      <c r="T109" s="43"/>
      <c r="U109" s="43"/>
    </row>
    <row r="110" spans="1:21" ht="14.25" customHeight="1" x14ac:dyDescent="0.25">
      <c r="A110" s="7" t="s">
        <v>489</v>
      </c>
      <c r="B110" s="50" t="s">
        <v>490</v>
      </c>
      <c r="C110" s="45" t="s">
        <v>491</v>
      </c>
      <c r="D110" s="46" t="s">
        <v>4</v>
      </c>
      <c r="E110" s="46" t="s">
        <v>63</v>
      </c>
      <c r="F110" s="42" t="s">
        <v>488</v>
      </c>
      <c r="G110" s="46" t="s">
        <v>63</v>
      </c>
      <c r="H110" s="46" t="s">
        <v>373</v>
      </c>
      <c r="I110" s="43"/>
      <c r="J110" s="43"/>
      <c r="K110" s="43"/>
      <c r="L110" s="43"/>
      <c r="M110" s="43"/>
      <c r="N110" s="43"/>
      <c r="O110" s="43"/>
      <c r="P110" s="43"/>
      <c r="Q110" s="43"/>
      <c r="R110" s="43"/>
      <c r="S110" s="43"/>
      <c r="T110" s="43"/>
      <c r="U110" s="43"/>
    </row>
    <row r="111" spans="1:21" ht="14.25" customHeight="1" x14ac:dyDescent="0.25">
      <c r="A111" s="9" t="s">
        <v>492</v>
      </c>
      <c r="B111" s="37" t="s">
        <v>493</v>
      </c>
      <c r="C111" s="36" t="s">
        <v>494</v>
      </c>
      <c r="D111" s="48" t="s">
        <v>4</v>
      </c>
      <c r="E111" s="48" t="s">
        <v>203</v>
      </c>
      <c r="F111" s="34" t="s">
        <v>495</v>
      </c>
      <c r="G111" s="48" t="s">
        <v>203</v>
      </c>
      <c r="H111" s="48" t="s">
        <v>373</v>
      </c>
      <c r="I111" s="43"/>
      <c r="J111" s="43"/>
      <c r="K111" s="43"/>
      <c r="L111" s="43"/>
      <c r="M111" s="43"/>
      <c r="N111" s="43"/>
      <c r="O111" s="43"/>
      <c r="P111" s="43"/>
      <c r="Q111" s="43"/>
      <c r="R111" s="43"/>
      <c r="S111" s="43"/>
      <c r="T111" s="43"/>
      <c r="U111" s="43"/>
    </row>
    <row r="112" spans="1:21" ht="14.25" customHeight="1" x14ac:dyDescent="0.25">
      <c r="A112" s="7" t="s">
        <v>496</v>
      </c>
      <c r="B112" s="31" t="s">
        <v>497</v>
      </c>
      <c r="C112" s="38" t="s">
        <v>498</v>
      </c>
      <c r="D112" s="46" t="s">
        <v>19</v>
      </c>
      <c r="E112" s="46" t="s">
        <v>101</v>
      </c>
      <c r="F112" s="42" t="s">
        <v>499</v>
      </c>
      <c r="G112" s="46" t="s">
        <v>101</v>
      </c>
      <c r="H112" s="46" t="s">
        <v>373</v>
      </c>
      <c r="I112" s="43"/>
      <c r="J112" s="43"/>
      <c r="K112" s="43"/>
      <c r="L112" s="43"/>
      <c r="M112" s="43"/>
      <c r="N112" s="43"/>
      <c r="O112" s="43"/>
      <c r="P112" s="43"/>
      <c r="Q112" s="43"/>
      <c r="R112" s="43"/>
      <c r="S112" s="43"/>
      <c r="T112" s="43"/>
      <c r="U112" s="43"/>
    </row>
    <row r="113" spans="1:21" ht="14.25" customHeight="1" x14ac:dyDescent="0.25">
      <c r="A113" s="9" t="s">
        <v>500</v>
      </c>
      <c r="B113" s="37" t="s">
        <v>501</v>
      </c>
      <c r="C113" s="36" t="s">
        <v>502</v>
      </c>
      <c r="D113" s="48" t="s">
        <v>25</v>
      </c>
      <c r="E113" s="48" t="s">
        <v>101</v>
      </c>
      <c r="F113" s="34" t="s">
        <v>503</v>
      </c>
      <c r="G113" s="48" t="s">
        <v>101</v>
      </c>
      <c r="H113" s="48" t="s">
        <v>373</v>
      </c>
      <c r="I113" s="43"/>
      <c r="J113" s="43"/>
      <c r="K113" s="43"/>
      <c r="L113" s="43"/>
      <c r="M113" s="43"/>
      <c r="N113" s="43"/>
      <c r="O113" s="43"/>
      <c r="P113" s="43"/>
      <c r="Q113" s="43"/>
      <c r="R113" s="43"/>
      <c r="S113" s="43"/>
      <c r="T113" s="43"/>
      <c r="U113" s="43"/>
    </row>
    <row r="114" spans="1:21" ht="14.25" customHeight="1" x14ac:dyDescent="0.25">
      <c r="A114" s="7" t="s">
        <v>504</v>
      </c>
      <c r="B114" s="31" t="s">
        <v>505</v>
      </c>
      <c r="C114" s="38" t="s">
        <v>506</v>
      </c>
      <c r="D114" s="46" t="s">
        <v>1</v>
      </c>
      <c r="E114" s="46" t="s">
        <v>115</v>
      </c>
      <c r="F114" s="42" t="s">
        <v>507</v>
      </c>
      <c r="G114" s="46" t="s">
        <v>115</v>
      </c>
      <c r="H114" s="46" t="s">
        <v>373</v>
      </c>
      <c r="I114" s="43"/>
      <c r="J114" s="43"/>
      <c r="K114" s="43"/>
      <c r="L114" s="43"/>
      <c r="M114" s="43"/>
      <c r="N114" s="43"/>
      <c r="O114" s="43"/>
      <c r="P114" s="43"/>
      <c r="Q114" s="43"/>
      <c r="R114" s="43"/>
      <c r="S114" s="43"/>
      <c r="T114" s="43"/>
      <c r="U114" s="43"/>
    </row>
    <row r="115" spans="1:21" ht="14.25" customHeight="1" x14ac:dyDescent="0.25">
      <c r="A115" s="12" t="s">
        <v>508</v>
      </c>
      <c r="B115" s="37" t="s">
        <v>509</v>
      </c>
      <c r="C115" s="60" t="s">
        <v>510</v>
      </c>
      <c r="D115" s="48" t="s">
        <v>27</v>
      </c>
      <c r="E115" s="48"/>
      <c r="F115" s="34"/>
      <c r="G115" s="34"/>
      <c r="H115" s="48" t="s">
        <v>373</v>
      </c>
      <c r="I115" s="43"/>
      <c r="J115" s="43"/>
      <c r="K115" s="43"/>
      <c r="L115" s="43"/>
      <c r="M115" s="43"/>
      <c r="N115" s="43"/>
      <c r="O115" s="43"/>
      <c r="P115" s="43"/>
      <c r="Q115" s="43"/>
      <c r="R115" s="43"/>
      <c r="S115" s="43"/>
      <c r="T115" s="43"/>
      <c r="U115" s="43"/>
    </row>
    <row r="116" spans="1:21" ht="14.25" customHeight="1" x14ac:dyDescent="0.25">
      <c r="A116" s="10" t="s">
        <v>511</v>
      </c>
      <c r="B116" s="51" t="s">
        <v>512</v>
      </c>
      <c r="C116" s="30" t="s">
        <v>513</v>
      </c>
      <c r="D116" s="46" t="s">
        <v>4</v>
      </c>
      <c r="E116" s="46" t="s">
        <v>377</v>
      </c>
      <c r="F116" s="52" t="s">
        <v>514</v>
      </c>
      <c r="G116" s="46" t="s">
        <v>377</v>
      </c>
      <c r="H116" s="46" t="s">
        <v>373</v>
      </c>
      <c r="I116" s="43"/>
      <c r="J116" s="43"/>
      <c r="K116" s="43"/>
      <c r="L116" s="43"/>
      <c r="M116" s="43"/>
      <c r="N116" s="43"/>
      <c r="O116" s="43"/>
      <c r="P116" s="43"/>
      <c r="Q116" s="43"/>
      <c r="R116" s="43"/>
      <c r="S116" s="43"/>
      <c r="T116" s="43"/>
      <c r="U116" s="43"/>
    </row>
    <row r="117" spans="1:21" ht="14.25" customHeight="1" x14ac:dyDescent="0.25">
      <c r="A117" s="9" t="s">
        <v>515</v>
      </c>
      <c r="B117" s="53" t="s">
        <v>516</v>
      </c>
      <c r="C117" s="18" t="s">
        <v>517</v>
      </c>
      <c r="D117" s="48" t="s">
        <v>18</v>
      </c>
      <c r="E117" s="48" t="s">
        <v>518</v>
      </c>
      <c r="F117" s="54" t="s">
        <v>519</v>
      </c>
      <c r="G117" s="48" t="s">
        <v>518</v>
      </c>
      <c r="H117" s="48" t="s">
        <v>373</v>
      </c>
      <c r="I117" s="43"/>
      <c r="J117" s="43"/>
      <c r="K117" s="43"/>
      <c r="L117" s="43"/>
      <c r="M117" s="43"/>
      <c r="N117" s="43"/>
      <c r="O117" s="43"/>
      <c r="P117" s="43"/>
      <c r="Q117" s="43"/>
      <c r="R117" s="43"/>
      <c r="S117" s="43"/>
      <c r="T117" s="43"/>
      <c r="U117" s="43"/>
    </row>
    <row r="118" spans="1:21" ht="14.25" customHeight="1" x14ac:dyDescent="0.25">
      <c r="A118" s="10" t="s">
        <v>520</v>
      </c>
      <c r="B118" s="51" t="s">
        <v>521</v>
      </c>
      <c r="C118" s="30" t="s">
        <v>522</v>
      </c>
      <c r="D118" s="46" t="s">
        <v>19</v>
      </c>
      <c r="E118" s="46" t="s">
        <v>129</v>
      </c>
      <c r="F118" s="52" t="s">
        <v>523</v>
      </c>
      <c r="G118" s="46" t="s">
        <v>129</v>
      </c>
      <c r="H118" s="46" t="s">
        <v>373</v>
      </c>
      <c r="I118" s="43"/>
      <c r="J118" s="43"/>
      <c r="K118" s="43"/>
      <c r="L118" s="43"/>
      <c r="M118" s="43"/>
      <c r="N118" s="43"/>
      <c r="O118" s="43"/>
      <c r="P118" s="43"/>
      <c r="Q118" s="43"/>
      <c r="R118" s="43"/>
      <c r="S118" s="43"/>
      <c r="T118" s="43"/>
      <c r="U118" s="43"/>
    </row>
    <row r="119" spans="1:21" ht="14.25" customHeight="1" x14ac:dyDescent="0.25">
      <c r="A119" s="9" t="s">
        <v>524</v>
      </c>
      <c r="B119" s="53" t="s">
        <v>525</v>
      </c>
      <c r="C119" s="18" t="s">
        <v>526</v>
      </c>
      <c r="D119" s="48" t="s">
        <v>2</v>
      </c>
      <c r="E119" s="48" t="s">
        <v>39</v>
      </c>
      <c r="F119" s="54" t="s">
        <v>527</v>
      </c>
      <c r="G119" s="48" t="s">
        <v>39</v>
      </c>
      <c r="H119" s="48" t="s">
        <v>373</v>
      </c>
      <c r="I119" s="43"/>
      <c r="J119" s="43"/>
      <c r="K119" s="43"/>
      <c r="L119" s="43"/>
      <c r="M119" s="43"/>
      <c r="N119" s="43"/>
      <c r="O119" s="43"/>
      <c r="P119" s="43"/>
      <c r="Q119" s="43"/>
      <c r="R119" s="43"/>
      <c r="S119" s="43"/>
      <c r="T119" s="43"/>
      <c r="U119" s="43"/>
    </row>
    <row r="120" spans="1:21" ht="14.25" customHeight="1" x14ac:dyDescent="0.25">
      <c r="A120" s="10" t="s">
        <v>528</v>
      </c>
      <c r="B120" s="51" t="s">
        <v>529</v>
      </c>
      <c r="C120" s="30" t="s">
        <v>530</v>
      </c>
      <c r="D120" s="46" t="s">
        <v>11</v>
      </c>
      <c r="E120" s="46" t="s">
        <v>124</v>
      </c>
      <c r="F120" s="52" t="s">
        <v>531</v>
      </c>
      <c r="G120" s="46" t="s">
        <v>124</v>
      </c>
      <c r="H120" s="46" t="s">
        <v>373</v>
      </c>
      <c r="I120" s="43"/>
      <c r="J120" s="43"/>
      <c r="K120" s="43"/>
      <c r="L120" s="43"/>
      <c r="M120" s="43"/>
      <c r="N120" s="43"/>
      <c r="O120" s="43"/>
      <c r="P120" s="43"/>
      <c r="Q120" s="43"/>
      <c r="R120" s="43"/>
      <c r="S120" s="43"/>
      <c r="T120" s="43"/>
      <c r="U120" s="43"/>
    </row>
    <row r="121" spans="1:21" ht="14.25" customHeight="1" x14ac:dyDescent="0.25">
      <c r="A121" s="9" t="s">
        <v>532</v>
      </c>
      <c r="B121" s="53" t="s">
        <v>533</v>
      </c>
      <c r="C121" s="18" t="s">
        <v>534</v>
      </c>
      <c r="D121" s="48" t="s">
        <v>19</v>
      </c>
      <c r="E121" s="48" t="s">
        <v>377</v>
      </c>
      <c r="F121" s="54" t="s">
        <v>535</v>
      </c>
      <c r="G121" s="48" t="s">
        <v>377</v>
      </c>
      <c r="H121" s="48" t="s">
        <v>373</v>
      </c>
      <c r="I121" s="43"/>
      <c r="J121" s="43"/>
      <c r="K121" s="43"/>
      <c r="L121" s="43"/>
      <c r="M121" s="43"/>
      <c r="N121" s="43"/>
      <c r="O121" s="43"/>
      <c r="P121" s="43"/>
      <c r="Q121" s="43"/>
      <c r="R121" s="43"/>
      <c r="S121" s="43"/>
      <c r="T121" s="43"/>
      <c r="U121" s="43"/>
    </row>
    <row r="122" spans="1:21" ht="14.25" customHeight="1" x14ac:dyDescent="0.25">
      <c r="A122" s="10" t="s">
        <v>536</v>
      </c>
      <c r="B122" s="51" t="s">
        <v>537</v>
      </c>
      <c r="C122" s="30" t="s">
        <v>538</v>
      </c>
      <c r="D122" s="46" t="s">
        <v>0</v>
      </c>
      <c r="E122" s="46" t="s">
        <v>88</v>
      </c>
      <c r="F122" s="52" t="s">
        <v>539</v>
      </c>
      <c r="G122" s="46" t="s">
        <v>88</v>
      </c>
      <c r="H122" s="46" t="s">
        <v>373</v>
      </c>
      <c r="I122" s="43"/>
      <c r="J122" s="43"/>
      <c r="K122" s="43"/>
      <c r="L122" s="43"/>
      <c r="M122" s="43"/>
      <c r="N122" s="43"/>
      <c r="O122" s="43"/>
      <c r="P122" s="43"/>
      <c r="Q122" s="43"/>
      <c r="R122" s="43"/>
      <c r="S122" s="43"/>
      <c r="T122" s="43"/>
      <c r="U122" s="43"/>
    </row>
    <row r="123" spans="1:21" ht="14.25" customHeight="1" x14ac:dyDescent="0.25">
      <c r="A123" s="9" t="s">
        <v>540</v>
      </c>
      <c r="B123" s="53" t="s">
        <v>541</v>
      </c>
      <c r="C123" s="18" t="s">
        <v>542</v>
      </c>
      <c r="D123" s="48" t="s">
        <v>19</v>
      </c>
      <c r="E123" s="48" t="s">
        <v>101</v>
      </c>
      <c r="F123" s="54" t="s">
        <v>543</v>
      </c>
      <c r="G123" s="48" t="s">
        <v>101</v>
      </c>
      <c r="H123" s="48" t="s">
        <v>373</v>
      </c>
      <c r="I123" s="43"/>
      <c r="J123" s="43"/>
      <c r="K123" s="43"/>
      <c r="L123" s="43"/>
      <c r="M123" s="43"/>
      <c r="N123" s="43"/>
      <c r="O123" s="43"/>
      <c r="P123" s="43"/>
      <c r="Q123" s="43"/>
      <c r="R123" s="43"/>
      <c r="S123" s="43"/>
      <c r="T123" s="43"/>
      <c r="U123" s="43"/>
    </row>
    <row r="124" spans="1:21" ht="14.25" customHeight="1" x14ac:dyDescent="0.25">
      <c r="A124" s="10" t="s">
        <v>544</v>
      </c>
      <c r="B124" s="51" t="s">
        <v>545</v>
      </c>
      <c r="C124" s="30" t="s">
        <v>546</v>
      </c>
      <c r="D124" s="46" t="s">
        <v>4</v>
      </c>
      <c r="E124" s="46" t="s">
        <v>115</v>
      </c>
      <c r="F124" s="52" t="s">
        <v>547</v>
      </c>
      <c r="G124" s="46" t="s">
        <v>115</v>
      </c>
      <c r="H124" s="46" t="s">
        <v>373</v>
      </c>
      <c r="I124" s="43"/>
      <c r="J124" s="43"/>
      <c r="K124" s="43"/>
      <c r="L124" s="43"/>
      <c r="M124" s="43"/>
      <c r="N124" s="43"/>
      <c r="O124" s="43"/>
      <c r="P124" s="43"/>
      <c r="Q124" s="43"/>
      <c r="R124" s="43"/>
      <c r="S124" s="43"/>
      <c r="T124" s="43"/>
      <c r="U124" s="43"/>
    </row>
    <row r="125" spans="1:21" ht="14.25" customHeight="1" x14ac:dyDescent="0.25">
      <c r="A125" s="9" t="s">
        <v>548</v>
      </c>
      <c r="B125" s="53" t="s">
        <v>549</v>
      </c>
      <c r="C125" s="18" t="s">
        <v>550</v>
      </c>
      <c r="D125" s="48" t="s">
        <v>9</v>
      </c>
      <c r="E125" s="48" t="s">
        <v>551</v>
      </c>
      <c r="F125" s="54" t="s">
        <v>552</v>
      </c>
      <c r="G125" s="48" t="s">
        <v>551</v>
      </c>
      <c r="H125" s="48" t="s">
        <v>373</v>
      </c>
      <c r="I125" s="43"/>
      <c r="J125" s="43"/>
      <c r="K125" s="43"/>
      <c r="L125" s="43"/>
      <c r="M125" s="43"/>
      <c r="N125" s="43"/>
      <c r="O125" s="43"/>
      <c r="P125" s="43"/>
      <c r="Q125" s="43"/>
      <c r="R125" s="43"/>
      <c r="S125" s="43"/>
      <c r="T125" s="43"/>
      <c r="U125" s="43"/>
    </row>
    <row r="126" spans="1:21" ht="14.25" customHeight="1" x14ac:dyDescent="0.25">
      <c r="A126" s="10" t="s">
        <v>553</v>
      </c>
      <c r="B126" s="51" t="s">
        <v>554</v>
      </c>
      <c r="C126" s="30" t="s">
        <v>555</v>
      </c>
      <c r="D126" s="46" t="s">
        <v>13</v>
      </c>
      <c r="E126" s="46" t="s">
        <v>124</v>
      </c>
      <c r="F126" s="52" t="s">
        <v>556</v>
      </c>
      <c r="G126" s="46" t="s">
        <v>124</v>
      </c>
      <c r="H126" s="46" t="s">
        <v>373</v>
      </c>
      <c r="I126" s="43"/>
      <c r="J126" s="43"/>
      <c r="K126" s="43"/>
      <c r="L126" s="43"/>
      <c r="M126" s="43"/>
      <c r="N126" s="43"/>
      <c r="O126" s="43"/>
      <c r="P126" s="43"/>
      <c r="Q126" s="43"/>
      <c r="R126" s="43"/>
      <c r="S126" s="43"/>
      <c r="T126" s="43"/>
      <c r="U126" s="43"/>
    </row>
    <row r="127" spans="1:21" ht="14.25" customHeight="1" x14ac:dyDescent="0.25">
      <c r="A127" s="9" t="s">
        <v>557</v>
      </c>
      <c r="B127" s="53" t="s">
        <v>558</v>
      </c>
      <c r="C127" s="18" t="s">
        <v>559</v>
      </c>
      <c r="D127" s="48" t="s">
        <v>9</v>
      </c>
      <c r="E127" s="48" t="s">
        <v>377</v>
      </c>
      <c r="F127" s="54" t="s">
        <v>560</v>
      </c>
      <c r="G127" s="48" t="s">
        <v>377</v>
      </c>
      <c r="H127" s="48" t="s">
        <v>373</v>
      </c>
      <c r="I127" s="43"/>
      <c r="J127" s="43"/>
      <c r="K127" s="43"/>
      <c r="L127" s="43"/>
      <c r="M127" s="43"/>
      <c r="N127" s="43"/>
      <c r="O127" s="43"/>
      <c r="P127" s="43"/>
      <c r="Q127" s="43"/>
      <c r="R127" s="43"/>
      <c r="S127" s="43"/>
      <c r="T127" s="43"/>
      <c r="U127" s="43"/>
    </row>
    <row r="128" spans="1:21" ht="14.25" customHeight="1" x14ac:dyDescent="0.25">
      <c r="A128" s="10" t="s">
        <v>561</v>
      </c>
      <c r="B128" s="51" t="s">
        <v>562</v>
      </c>
      <c r="C128" s="30" t="s">
        <v>563</v>
      </c>
      <c r="D128" s="46" t="s">
        <v>11</v>
      </c>
      <c r="E128" s="46" t="s">
        <v>129</v>
      </c>
      <c r="F128" s="52" t="s">
        <v>564</v>
      </c>
      <c r="G128" s="46" t="s">
        <v>129</v>
      </c>
      <c r="H128" s="46" t="s">
        <v>373</v>
      </c>
      <c r="I128" s="43"/>
      <c r="J128" s="43"/>
      <c r="K128" s="43"/>
      <c r="L128" s="43"/>
      <c r="M128" s="43"/>
      <c r="N128" s="43"/>
      <c r="O128" s="43"/>
      <c r="P128" s="43"/>
      <c r="Q128" s="43"/>
      <c r="R128" s="43"/>
      <c r="S128" s="43"/>
      <c r="T128" s="43"/>
      <c r="U128" s="43"/>
    </row>
    <row r="129" spans="1:21" ht="14.25" customHeight="1" x14ac:dyDescent="0.25">
      <c r="A129" s="9" t="s">
        <v>565</v>
      </c>
      <c r="B129" s="53" t="s">
        <v>566</v>
      </c>
      <c r="C129" s="60" t="s">
        <v>510</v>
      </c>
      <c r="D129" s="48" t="s">
        <v>19</v>
      </c>
      <c r="E129" s="48" t="s">
        <v>129</v>
      </c>
      <c r="F129" s="54" t="s">
        <v>567</v>
      </c>
      <c r="G129" s="54" t="s">
        <v>129</v>
      </c>
      <c r="H129" s="48" t="s">
        <v>373</v>
      </c>
      <c r="I129" s="43"/>
      <c r="J129" s="43"/>
      <c r="K129" s="43"/>
      <c r="L129" s="43"/>
      <c r="M129" s="43"/>
      <c r="N129" s="43"/>
      <c r="O129" s="43"/>
      <c r="P129" s="43"/>
      <c r="Q129" s="43"/>
      <c r="R129" s="43"/>
      <c r="S129" s="43"/>
      <c r="T129" s="43"/>
      <c r="U129" s="43"/>
    </row>
    <row r="130" spans="1:21" ht="14.25" customHeight="1" x14ac:dyDescent="0.25">
      <c r="A130" s="10" t="s">
        <v>568</v>
      </c>
      <c r="B130" s="51" t="s">
        <v>569</v>
      </c>
      <c r="C130" s="30" t="s">
        <v>570</v>
      </c>
      <c r="D130" s="46" t="s">
        <v>21</v>
      </c>
      <c r="E130" s="46" t="s">
        <v>151</v>
      </c>
      <c r="F130" s="52" t="s">
        <v>571</v>
      </c>
      <c r="G130" s="46" t="s">
        <v>151</v>
      </c>
      <c r="H130" s="46" t="s">
        <v>373</v>
      </c>
      <c r="I130" s="43"/>
      <c r="J130" s="43"/>
      <c r="K130" s="43"/>
      <c r="L130" s="43"/>
      <c r="M130" s="43"/>
      <c r="N130" s="43"/>
      <c r="O130" s="43"/>
      <c r="P130" s="43"/>
      <c r="Q130" s="43"/>
      <c r="R130" s="43"/>
      <c r="S130" s="43"/>
      <c r="T130" s="43"/>
      <c r="U130" s="43"/>
    </row>
    <row r="131" spans="1:21" ht="14.25" customHeight="1" x14ac:dyDescent="0.25">
      <c r="A131" s="9" t="s">
        <v>572</v>
      </c>
      <c r="B131" s="53" t="s">
        <v>573</v>
      </c>
      <c r="C131" s="18" t="s">
        <v>574</v>
      </c>
      <c r="D131" s="48" t="s">
        <v>12</v>
      </c>
      <c r="E131" s="48" t="s">
        <v>124</v>
      </c>
      <c r="F131" s="54" t="s">
        <v>575</v>
      </c>
      <c r="G131" s="48" t="s">
        <v>124</v>
      </c>
      <c r="H131" s="48" t="s">
        <v>373</v>
      </c>
      <c r="I131" s="43"/>
      <c r="J131" s="43"/>
      <c r="K131" s="43"/>
      <c r="L131" s="43"/>
      <c r="M131" s="43"/>
      <c r="N131" s="43"/>
      <c r="O131" s="43"/>
      <c r="P131" s="43"/>
      <c r="Q131" s="43"/>
      <c r="R131" s="43"/>
      <c r="S131" s="43"/>
      <c r="T131" s="43"/>
      <c r="U131" s="43"/>
    </row>
    <row r="132" spans="1:21" ht="14.25" customHeight="1" x14ac:dyDescent="0.25">
      <c r="A132" s="13" t="s">
        <v>576</v>
      </c>
      <c r="B132" s="50" t="s">
        <v>577</v>
      </c>
      <c r="C132" s="45" t="s">
        <v>578</v>
      </c>
      <c r="D132" s="46" t="s">
        <v>7</v>
      </c>
      <c r="E132" s="46" t="s">
        <v>124</v>
      </c>
      <c r="F132" s="52" t="s">
        <v>579</v>
      </c>
      <c r="G132" s="46" t="s">
        <v>124</v>
      </c>
      <c r="H132" s="46" t="s">
        <v>373</v>
      </c>
      <c r="I132" s="43"/>
      <c r="J132" s="43"/>
      <c r="K132" s="43"/>
      <c r="L132" s="43"/>
      <c r="M132" s="43"/>
      <c r="N132" s="43"/>
      <c r="O132" s="43"/>
      <c r="P132" s="43"/>
      <c r="Q132" s="43"/>
      <c r="R132" s="43"/>
      <c r="S132" s="43"/>
      <c r="T132" s="43"/>
      <c r="U132" s="43"/>
    </row>
    <row r="133" spans="1:21" ht="14.25" customHeight="1" x14ac:dyDescent="0.25">
      <c r="A133" s="9" t="s">
        <v>580</v>
      </c>
      <c r="B133" s="53" t="s">
        <v>581</v>
      </c>
      <c r="C133" s="18" t="s">
        <v>582</v>
      </c>
      <c r="D133" s="48" t="s">
        <v>21</v>
      </c>
      <c r="E133" s="48" t="s">
        <v>63</v>
      </c>
      <c r="F133" s="54" t="s">
        <v>583</v>
      </c>
      <c r="G133" s="48" t="s">
        <v>63</v>
      </c>
      <c r="H133" s="48" t="s">
        <v>373</v>
      </c>
      <c r="I133" s="43"/>
      <c r="J133" s="43"/>
      <c r="K133" s="43"/>
      <c r="L133" s="43"/>
      <c r="M133" s="43"/>
      <c r="N133" s="43"/>
      <c r="O133" s="43"/>
      <c r="P133" s="43"/>
      <c r="Q133" s="43"/>
      <c r="R133" s="43"/>
      <c r="S133" s="43"/>
      <c r="T133" s="43"/>
      <c r="U133" s="43"/>
    </row>
    <row r="134" spans="1:21" ht="14.25" customHeight="1" x14ac:dyDescent="0.25">
      <c r="A134" s="14" t="s">
        <v>584</v>
      </c>
      <c r="B134" s="51" t="s">
        <v>585</v>
      </c>
      <c r="C134" s="1" t="s">
        <v>586</v>
      </c>
      <c r="D134" s="46" t="s">
        <v>19</v>
      </c>
      <c r="E134" s="46" t="s">
        <v>124</v>
      </c>
      <c r="F134" s="52" t="s">
        <v>587</v>
      </c>
      <c r="G134" s="46" t="s">
        <v>124</v>
      </c>
      <c r="H134" s="46" t="s">
        <v>373</v>
      </c>
      <c r="I134" s="43"/>
      <c r="J134" s="43"/>
      <c r="K134" s="43"/>
      <c r="L134" s="43"/>
      <c r="M134" s="43"/>
      <c r="N134" s="43"/>
      <c r="O134" s="43"/>
      <c r="P134" s="43"/>
      <c r="Q134" s="43"/>
      <c r="R134" s="43"/>
      <c r="S134" s="43"/>
      <c r="T134" s="43"/>
      <c r="U134" s="43"/>
    </row>
    <row r="135" spans="1:21" ht="14.25" customHeight="1" x14ac:dyDescent="0.25">
      <c r="A135" s="12" t="s">
        <v>588</v>
      </c>
      <c r="B135" s="53" t="s">
        <v>589</v>
      </c>
      <c r="C135" s="18" t="s">
        <v>590</v>
      </c>
      <c r="D135" s="48" t="s">
        <v>4</v>
      </c>
      <c r="E135" s="48" t="s">
        <v>88</v>
      </c>
      <c r="F135" s="54" t="s">
        <v>591</v>
      </c>
      <c r="G135" s="54" t="s">
        <v>88</v>
      </c>
      <c r="H135" s="48" t="s">
        <v>373</v>
      </c>
      <c r="I135" s="43"/>
      <c r="J135" s="43"/>
      <c r="K135" s="43"/>
      <c r="L135" s="43"/>
      <c r="M135" s="43"/>
      <c r="N135" s="43"/>
      <c r="O135" s="43"/>
      <c r="P135" s="43"/>
      <c r="Q135" s="43"/>
      <c r="R135" s="43"/>
      <c r="S135" s="43"/>
      <c r="T135" s="43"/>
      <c r="U135" s="43"/>
    </row>
    <row r="136" spans="1:21" s="17" customFormat="1" ht="14.25" customHeight="1" x14ac:dyDescent="0.25">
      <c r="A136" s="22" t="s">
        <v>592</v>
      </c>
      <c r="B136" s="61" t="s">
        <v>593</v>
      </c>
      <c r="C136" s="19" t="s">
        <v>594</v>
      </c>
      <c r="D136" s="62" t="s">
        <v>23</v>
      </c>
      <c r="E136" s="62" t="s">
        <v>377</v>
      </c>
      <c r="F136" s="63" t="s">
        <v>595</v>
      </c>
      <c r="G136" s="63" t="s">
        <v>377</v>
      </c>
      <c r="H136" s="62" t="s">
        <v>373</v>
      </c>
      <c r="I136" s="64"/>
      <c r="J136" s="64"/>
      <c r="K136" s="64"/>
      <c r="L136" s="64"/>
      <c r="M136" s="64"/>
      <c r="N136" s="64"/>
      <c r="O136" s="64"/>
      <c r="P136" s="64"/>
      <c r="Q136" s="64"/>
      <c r="R136" s="64"/>
      <c r="S136" s="64"/>
      <c r="T136" s="64"/>
      <c r="U136" s="64"/>
    </row>
    <row r="137" spans="1:21" ht="14.25" customHeight="1" x14ac:dyDescent="0.25">
      <c r="A137" s="12" t="s">
        <v>596</v>
      </c>
      <c r="B137" s="53" t="s">
        <v>597</v>
      </c>
      <c r="C137" s="18" t="s">
        <v>598</v>
      </c>
      <c r="D137" s="48" t="s">
        <v>4</v>
      </c>
      <c r="E137" s="48" t="s">
        <v>599</v>
      </c>
      <c r="F137" s="54" t="s">
        <v>600</v>
      </c>
      <c r="G137" s="54" t="s">
        <v>599</v>
      </c>
      <c r="H137" s="48" t="s">
        <v>373</v>
      </c>
      <c r="I137" s="43"/>
      <c r="J137" s="43"/>
      <c r="K137" s="43"/>
      <c r="L137" s="43"/>
      <c r="M137" s="43"/>
      <c r="N137" s="43"/>
      <c r="O137" s="43"/>
      <c r="P137" s="43"/>
      <c r="Q137" s="43"/>
      <c r="R137" s="43"/>
      <c r="S137" s="43"/>
      <c r="T137" s="43"/>
      <c r="U137" s="43"/>
    </row>
    <row r="138" spans="1:21" s="17" customFormat="1" ht="14.25" customHeight="1" x14ac:dyDescent="0.25">
      <c r="A138" s="22" t="s">
        <v>601</v>
      </c>
      <c r="B138" s="61" t="s">
        <v>602</v>
      </c>
      <c r="C138" s="19" t="s">
        <v>603</v>
      </c>
      <c r="D138" s="62" t="s">
        <v>26</v>
      </c>
      <c r="E138" s="62" t="s">
        <v>88</v>
      </c>
      <c r="F138" s="63" t="s">
        <v>604</v>
      </c>
      <c r="G138" s="63" t="s">
        <v>88</v>
      </c>
      <c r="H138" s="62" t="s">
        <v>373</v>
      </c>
      <c r="I138" s="64"/>
      <c r="J138" s="64"/>
      <c r="K138" s="64"/>
      <c r="L138" s="64"/>
      <c r="M138" s="64"/>
      <c r="N138" s="64"/>
      <c r="O138" s="64"/>
      <c r="P138" s="64"/>
      <c r="Q138" s="64"/>
      <c r="R138" s="64"/>
      <c r="S138" s="64"/>
      <c r="T138" s="64"/>
      <c r="U138" s="64"/>
    </row>
    <row r="139" spans="1:21" ht="14.25" customHeight="1" x14ac:dyDescent="0.25">
      <c r="A139" s="12" t="s">
        <v>605</v>
      </c>
      <c r="B139" s="53" t="s">
        <v>606</v>
      </c>
      <c r="C139" s="18" t="s">
        <v>607</v>
      </c>
      <c r="D139" s="48" t="s">
        <v>2</v>
      </c>
      <c r="E139" s="48" t="s">
        <v>608</v>
      </c>
      <c r="F139" s="54" t="s">
        <v>609</v>
      </c>
      <c r="G139" s="54" t="s">
        <v>599</v>
      </c>
      <c r="H139" s="48" t="s">
        <v>373</v>
      </c>
      <c r="I139" s="43"/>
      <c r="J139" s="43"/>
      <c r="K139" s="43"/>
      <c r="L139" s="43"/>
      <c r="M139" s="43"/>
      <c r="N139" s="43"/>
      <c r="O139" s="43"/>
      <c r="P139" s="43"/>
      <c r="Q139" s="43"/>
      <c r="R139" s="43"/>
      <c r="S139" s="43"/>
      <c r="T139" s="43"/>
      <c r="U139" s="43"/>
    </row>
    <row r="140" spans="1:21" s="17" customFormat="1" ht="14.25" customHeight="1" x14ac:dyDescent="0.25">
      <c r="A140" s="22" t="s">
        <v>610</v>
      </c>
      <c r="B140" s="61" t="s">
        <v>611</v>
      </c>
      <c r="C140" s="19" t="s">
        <v>612</v>
      </c>
      <c r="D140" s="62" t="s">
        <v>4</v>
      </c>
      <c r="E140" s="62" t="s">
        <v>282</v>
      </c>
      <c r="F140" s="63" t="s">
        <v>613</v>
      </c>
      <c r="G140" s="63" t="s">
        <v>282</v>
      </c>
      <c r="H140" s="62" t="s">
        <v>373</v>
      </c>
      <c r="I140" s="64"/>
      <c r="J140" s="64"/>
      <c r="K140" s="64"/>
      <c r="L140" s="64"/>
      <c r="M140" s="64"/>
      <c r="N140" s="64"/>
      <c r="O140" s="64"/>
      <c r="P140" s="64"/>
      <c r="Q140" s="64"/>
      <c r="R140" s="64"/>
      <c r="S140" s="64"/>
      <c r="T140" s="64"/>
      <c r="U140" s="64"/>
    </row>
    <row r="141" spans="1:21" ht="14.25" customHeight="1" x14ac:dyDescent="0.25">
      <c r="A141" s="23" t="s">
        <v>614</v>
      </c>
      <c r="B141" s="53" t="s">
        <v>615</v>
      </c>
      <c r="C141" s="33" t="s">
        <v>616</v>
      </c>
      <c r="D141" s="54" t="s">
        <v>4</v>
      </c>
      <c r="E141" s="48" t="s">
        <v>124</v>
      </c>
      <c r="F141" s="54" t="s">
        <v>617</v>
      </c>
      <c r="G141" s="54" t="s">
        <v>618</v>
      </c>
      <c r="H141" s="48" t="s">
        <v>373</v>
      </c>
      <c r="I141" s="43"/>
      <c r="J141" s="43"/>
      <c r="K141" s="43"/>
      <c r="L141" s="43"/>
      <c r="M141" s="43"/>
      <c r="N141" s="43"/>
      <c r="O141" s="43"/>
      <c r="P141" s="43"/>
      <c r="Q141" s="43"/>
      <c r="R141" s="43"/>
      <c r="S141" s="43"/>
      <c r="T141" s="43"/>
      <c r="U141" s="43"/>
    </row>
    <row r="142" spans="1:21" ht="14.25" customHeight="1" x14ac:dyDescent="0.25">
      <c r="A142" s="39" t="s">
        <v>619</v>
      </c>
      <c r="B142" s="61" t="s">
        <v>620</v>
      </c>
      <c r="C142" s="19" t="s">
        <v>621</v>
      </c>
      <c r="D142" s="62" t="s">
        <v>16</v>
      </c>
      <c r="E142" s="62" t="s">
        <v>115</v>
      </c>
      <c r="F142" s="63" t="s">
        <v>622</v>
      </c>
      <c r="G142" s="46" t="s">
        <v>115</v>
      </c>
      <c r="H142" s="46" t="s">
        <v>373</v>
      </c>
      <c r="I142" s="43"/>
      <c r="J142" s="43"/>
      <c r="K142" s="43"/>
      <c r="L142" s="43"/>
      <c r="M142" s="43"/>
      <c r="N142" s="43"/>
      <c r="O142" s="43"/>
      <c r="P142" s="43"/>
      <c r="Q142" s="43"/>
      <c r="R142" s="43"/>
      <c r="S142" s="43"/>
      <c r="T142" s="43"/>
      <c r="U142" s="43"/>
    </row>
    <row r="143" spans="1:21" ht="14.25" customHeight="1" x14ac:dyDescent="0.25">
      <c r="A143" s="40" t="s">
        <v>623</v>
      </c>
      <c r="B143" s="47" t="s">
        <v>624</v>
      </c>
      <c r="C143" s="49" t="s">
        <v>625</v>
      </c>
      <c r="D143" s="48" t="s">
        <v>16</v>
      </c>
      <c r="E143" s="48" t="s">
        <v>626</v>
      </c>
      <c r="F143" s="48" t="s">
        <v>627</v>
      </c>
      <c r="G143" s="48" t="s">
        <v>626</v>
      </c>
      <c r="H143" s="48" t="s">
        <v>373</v>
      </c>
      <c r="I143" s="43"/>
      <c r="J143" s="43"/>
      <c r="K143" s="43"/>
      <c r="L143" s="43"/>
      <c r="M143" s="43"/>
      <c r="N143" s="43"/>
      <c r="O143" s="43"/>
      <c r="P143" s="43"/>
      <c r="Q143" s="43"/>
      <c r="R143" s="43"/>
      <c r="S143" s="43"/>
      <c r="T143" s="43"/>
      <c r="U143" s="43"/>
    </row>
    <row r="144" spans="1:21" ht="14.25" customHeight="1" x14ac:dyDescent="0.25">
      <c r="A144" s="41" t="s">
        <v>628</v>
      </c>
      <c r="B144" s="45" t="s">
        <v>629</v>
      </c>
      <c r="C144" s="50" t="s">
        <v>630</v>
      </c>
      <c r="D144" s="46" t="s">
        <v>13</v>
      </c>
      <c r="E144" s="46" t="s">
        <v>252</v>
      </c>
      <c r="F144" s="46" t="s">
        <v>631</v>
      </c>
      <c r="G144" s="46" t="s">
        <v>252</v>
      </c>
      <c r="H144" s="46" t="s">
        <v>373</v>
      </c>
      <c r="I144" s="43"/>
      <c r="J144" s="43"/>
      <c r="K144" s="43"/>
      <c r="L144" s="43"/>
      <c r="M144" s="43"/>
      <c r="N144" s="43"/>
      <c r="O144" s="43"/>
      <c r="P144" s="43"/>
      <c r="Q144" s="43"/>
      <c r="R144" s="43"/>
      <c r="S144" s="43"/>
      <c r="T144" s="43"/>
      <c r="U144" s="43"/>
    </row>
    <row r="145" spans="1:21" ht="14.25" customHeight="1" x14ac:dyDescent="0.25">
      <c r="A145" s="40" t="s">
        <v>632</v>
      </c>
      <c r="B145" s="47" t="s">
        <v>633</v>
      </c>
      <c r="C145" s="49" t="s">
        <v>634</v>
      </c>
      <c r="D145" s="48" t="s">
        <v>13</v>
      </c>
      <c r="E145" s="48" t="s">
        <v>124</v>
      </c>
      <c r="F145" s="48" t="s">
        <v>635</v>
      </c>
      <c r="G145" s="48" t="s">
        <v>124</v>
      </c>
      <c r="H145" s="48" t="s">
        <v>373</v>
      </c>
      <c r="I145" s="43"/>
      <c r="J145" s="43"/>
      <c r="K145" s="43"/>
      <c r="L145" s="43"/>
      <c r="M145" s="43"/>
      <c r="N145" s="43"/>
      <c r="O145" s="43"/>
      <c r="P145" s="43"/>
      <c r="Q145" s="43"/>
      <c r="R145" s="43"/>
      <c r="S145" s="43"/>
      <c r="T145" s="43"/>
      <c r="U145" s="43"/>
    </row>
    <row r="146" spans="1:21" ht="15" customHeight="1" x14ac:dyDescent="0.25">
      <c r="A146" s="41" t="s">
        <v>636</v>
      </c>
      <c r="B146" s="45" t="s">
        <v>637</v>
      </c>
      <c r="C146" s="50" t="s">
        <v>638</v>
      </c>
      <c r="D146" s="46" t="s">
        <v>8</v>
      </c>
      <c r="E146" s="46" t="s">
        <v>599</v>
      </c>
      <c r="F146" s="46" t="s">
        <v>639</v>
      </c>
      <c r="G146" s="46" t="s">
        <v>599</v>
      </c>
      <c r="H146" s="46" t="s">
        <v>373</v>
      </c>
      <c r="I146" s="43"/>
      <c r="J146" s="43"/>
      <c r="K146" s="43"/>
      <c r="L146" s="43"/>
      <c r="M146" s="43"/>
      <c r="N146" s="43"/>
      <c r="O146" s="43"/>
      <c r="P146" s="43"/>
      <c r="Q146" s="43"/>
      <c r="R146" s="43"/>
      <c r="S146" s="43"/>
      <c r="T146" s="43"/>
      <c r="U146" s="43"/>
    </row>
    <row r="147" spans="1:21" ht="15" customHeight="1" x14ac:dyDescent="0.25">
      <c r="A147" s="40" t="s">
        <v>640</v>
      </c>
      <c r="B147" s="47" t="s">
        <v>641</v>
      </c>
      <c r="C147" s="49" t="s">
        <v>642</v>
      </c>
      <c r="D147" s="48" t="s">
        <v>19</v>
      </c>
      <c r="E147" s="48" t="s">
        <v>626</v>
      </c>
      <c r="F147" s="48" t="s">
        <v>643</v>
      </c>
      <c r="G147" s="48" t="s">
        <v>626</v>
      </c>
      <c r="H147" s="48" t="s">
        <v>373</v>
      </c>
      <c r="I147" s="43"/>
      <c r="J147" s="43"/>
      <c r="K147" s="43"/>
      <c r="L147" s="43"/>
      <c r="M147" s="43"/>
      <c r="N147" s="43"/>
      <c r="O147" s="43"/>
      <c r="P147" s="43"/>
      <c r="Q147" s="43"/>
      <c r="R147" s="43"/>
      <c r="S147" s="43"/>
      <c r="T147" s="43"/>
      <c r="U147" s="43"/>
    </row>
    <row r="148" spans="1:21" ht="15" customHeight="1" x14ac:dyDescent="0.25">
      <c r="A148" s="41" t="s">
        <v>644</v>
      </c>
      <c r="B148" s="45" t="s">
        <v>645</v>
      </c>
      <c r="C148" s="50" t="s">
        <v>646</v>
      </c>
      <c r="D148" s="46" t="s">
        <v>13</v>
      </c>
      <c r="E148" s="46" t="s">
        <v>115</v>
      </c>
      <c r="F148" s="46" t="s">
        <v>647</v>
      </c>
      <c r="G148" s="46" t="s">
        <v>115</v>
      </c>
      <c r="H148" s="46" t="s">
        <v>373</v>
      </c>
      <c r="I148" s="43"/>
      <c r="J148" s="43"/>
      <c r="K148" s="43"/>
      <c r="L148" s="43"/>
      <c r="M148" s="43"/>
      <c r="N148" s="43"/>
      <c r="O148" s="43"/>
      <c r="P148" s="43"/>
      <c r="Q148" s="43"/>
      <c r="R148" s="43"/>
      <c r="S148" s="43"/>
      <c r="T148" s="43"/>
      <c r="U148" s="43"/>
    </row>
    <row r="149" spans="1:21" ht="15" customHeight="1" x14ac:dyDescent="0.25">
      <c r="A149" s="40" t="s">
        <v>648</v>
      </c>
      <c r="B149" s="47" t="s">
        <v>649</v>
      </c>
      <c r="C149" s="49" t="s">
        <v>650</v>
      </c>
      <c r="D149" s="48" t="s">
        <v>6</v>
      </c>
      <c r="E149" s="66" t="s">
        <v>651</v>
      </c>
      <c r="F149" s="48" t="s">
        <v>652</v>
      </c>
      <c r="G149" s="48" t="s">
        <v>653</v>
      </c>
      <c r="H149" s="48" t="s">
        <v>373</v>
      </c>
      <c r="I149" s="43"/>
      <c r="J149" s="43"/>
      <c r="K149" s="43"/>
      <c r="L149" s="43"/>
      <c r="M149" s="43"/>
      <c r="N149" s="43"/>
      <c r="O149" s="43"/>
      <c r="P149" s="43"/>
      <c r="Q149" s="43"/>
      <c r="R149" s="43"/>
      <c r="S149" s="43"/>
      <c r="T149" s="43"/>
      <c r="U149" s="43"/>
    </row>
    <row r="150" spans="1:21" ht="15" customHeight="1" x14ac:dyDescent="0.25">
      <c r="A150" s="41" t="s">
        <v>654</v>
      </c>
      <c r="B150" s="45" t="s">
        <v>655</v>
      </c>
      <c r="C150" s="50" t="s">
        <v>656</v>
      </c>
      <c r="D150" s="46" t="s">
        <v>20</v>
      </c>
      <c r="E150" s="46" t="s">
        <v>626</v>
      </c>
      <c r="F150" s="46" t="s">
        <v>657</v>
      </c>
      <c r="G150" s="46" t="s">
        <v>626</v>
      </c>
      <c r="H150" s="46" t="s">
        <v>373</v>
      </c>
      <c r="I150" s="43"/>
      <c r="J150" s="43"/>
      <c r="K150" s="43"/>
      <c r="L150" s="43"/>
      <c r="M150" s="43"/>
      <c r="N150" s="43"/>
      <c r="O150" s="43"/>
      <c r="P150" s="43"/>
      <c r="Q150" s="43"/>
      <c r="R150" s="43"/>
      <c r="S150" s="43"/>
      <c r="T150" s="43"/>
      <c r="U150" s="43"/>
    </row>
    <row r="151" spans="1:21" ht="15" customHeight="1" x14ac:dyDescent="0.25">
      <c r="A151" s="40" t="s">
        <v>658</v>
      </c>
      <c r="B151" s="47" t="s">
        <v>659</v>
      </c>
      <c r="C151" s="49" t="s">
        <v>660</v>
      </c>
      <c r="D151" s="48" t="s">
        <v>5</v>
      </c>
      <c r="E151" s="66" t="s">
        <v>377</v>
      </c>
      <c r="F151" s="48" t="s">
        <v>661</v>
      </c>
      <c r="G151" s="48" t="s">
        <v>377</v>
      </c>
      <c r="H151" s="48" t="s">
        <v>373</v>
      </c>
      <c r="I151" s="43"/>
      <c r="J151" s="43"/>
      <c r="K151" s="43"/>
      <c r="L151" s="43"/>
      <c r="M151" s="43"/>
      <c r="N151" s="43"/>
      <c r="O151" s="43"/>
      <c r="P151" s="43"/>
      <c r="Q151" s="43"/>
      <c r="R151" s="43"/>
      <c r="S151" s="43"/>
      <c r="T151" s="43"/>
      <c r="U151" s="43"/>
    </row>
    <row r="152" spans="1:21" ht="15" customHeight="1" x14ac:dyDescent="0.25">
      <c r="B152" s="43"/>
      <c r="C152" s="43"/>
      <c r="D152" s="43"/>
      <c r="E152" s="43"/>
      <c r="F152" s="43"/>
      <c r="G152" s="43"/>
      <c r="H152" s="43"/>
      <c r="I152" s="43"/>
      <c r="J152" s="43"/>
      <c r="K152" s="43"/>
      <c r="L152" s="43"/>
      <c r="M152" s="43"/>
      <c r="N152" s="43"/>
      <c r="O152" s="43"/>
      <c r="P152" s="43"/>
      <c r="Q152" s="43"/>
      <c r="R152" s="43"/>
      <c r="S152" s="43"/>
      <c r="T152" s="43"/>
      <c r="U152" s="43"/>
    </row>
    <row r="153" spans="1:21" ht="15" customHeight="1" x14ac:dyDescent="0.25">
      <c r="B153" s="43"/>
      <c r="C153" s="43"/>
      <c r="D153" s="43"/>
      <c r="E153" s="43"/>
      <c r="F153" s="43"/>
      <c r="G153" s="43"/>
      <c r="H153" s="43"/>
      <c r="I153" s="43"/>
      <c r="J153" s="43"/>
      <c r="K153" s="43"/>
      <c r="L153" s="43"/>
      <c r="M153" s="43"/>
      <c r="N153" s="43"/>
      <c r="O153" s="43"/>
      <c r="P153" s="43"/>
      <c r="Q153" s="43"/>
      <c r="R153" s="43"/>
      <c r="S153" s="43"/>
      <c r="T153" s="43"/>
      <c r="U153" s="43"/>
    </row>
    <row r="154" spans="1:21" ht="15" customHeight="1" x14ac:dyDescent="0.25">
      <c r="B154" s="43"/>
      <c r="C154" s="43"/>
      <c r="D154" s="43"/>
      <c r="E154" s="43"/>
      <c r="F154" s="43"/>
      <c r="G154" s="43"/>
      <c r="H154" s="43"/>
      <c r="I154" s="43"/>
      <c r="J154" s="43"/>
      <c r="K154" s="43"/>
      <c r="L154" s="43"/>
      <c r="M154" s="43"/>
      <c r="N154" s="43"/>
      <c r="O154" s="43"/>
      <c r="P154" s="43"/>
      <c r="Q154" s="43"/>
      <c r="R154" s="43"/>
      <c r="S154" s="43"/>
      <c r="T154" s="43"/>
      <c r="U154" s="43"/>
    </row>
    <row r="155" spans="1:21" ht="15" customHeight="1" x14ac:dyDescent="0.25">
      <c r="B155" s="43"/>
      <c r="C155" s="43"/>
      <c r="D155" s="43"/>
      <c r="E155" s="43"/>
      <c r="F155" s="43"/>
      <c r="G155" s="43"/>
      <c r="H155" s="43"/>
      <c r="I155" s="43"/>
      <c r="J155" s="43"/>
      <c r="K155" s="43"/>
      <c r="L155" s="43"/>
      <c r="M155" s="43"/>
      <c r="N155" s="43"/>
      <c r="O155" s="43"/>
      <c r="P155" s="43"/>
      <c r="Q155" s="43"/>
      <c r="R155" s="43"/>
      <c r="S155" s="43"/>
      <c r="T155" s="43"/>
      <c r="U155" s="43"/>
    </row>
    <row r="156" spans="1:21" ht="15" customHeight="1" x14ac:dyDescent="0.25">
      <c r="B156" s="43"/>
      <c r="C156" s="43"/>
      <c r="D156" s="43"/>
      <c r="E156" s="43"/>
      <c r="F156" s="43"/>
      <c r="G156" s="43"/>
      <c r="H156" s="43"/>
      <c r="I156" s="43"/>
      <c r="J156" s="43"/>
      <c r="K156" s="43"/>
      <c r="L156" s="43"/>
      <c r="M156" s="43"/>
      <c r="N156" s="43"/>
      <c r="O156" s="43"/>
      <c r="P156" s="43"/>
      <c r="Q156" s="43"/>
      <c r="R156" s="43"/>
      <c r="S156" s="43"/>
      <c r="T156" s="43"/>
      <c r="U156" s="43"/>
    </row>
    <row r="157" spans="1:21" ht="15" customHeight="1" x14ac:dyDescent="0.25">
      <c r="B157" s="43"/>
      <c r="C157" s="43"/>
      <c r="D157" s="43"/>
      <c r="E157" s="43"/>
      <c r="F157" s="43"/>
      <c r="G157" s="43"/>
      <c r="H157" s="43"/>
      <c r="I157" s="43"/>
      <c r="J157" s="43"/>
      <c r="K157" s="43"/>
      <c r="L157" s="43"/>
      <c r="M157" s="43"/>
      <c r="N157" s="43"/>
      <c r="O157" s="43"/>
      <c r="P157" s="43"/>
      <c r="Q157" s="43"/>
      <c r="R157" s="43"/>
      <c r="S157" s="43"/>
      <c r="T157" s="43"/>
      <c r="U157" s="43"/>
    </row>
    <row r="158" spans="1:21" ht="15" customHeight="1" x14ac:dyDescent="0.25">
      <c r="B158" s="43"/>
      <c r="C158" s="43"/>
      <c r="D158" s="43"/>
      <c r="E158" s="43"/>
      <c r="F158" s="43"/>
      <c r="G158" s="43"/>
      <c r="H158" s="43"/>
      <c r="I158" s="43"/>
      <c r="J158" s="43"/>
      <c r="K158" s="43"/>
      <c r="L158" s="43"/>
      <c r="M158" s="43"/>
      <c r="N158" s="43"/>
      <c r="O158" s="43"/>
      <c r="P158" s="43"/>
      <c r="Q158" s="43"/>
      <c r="R158" s="43"/>
      <c r="S158" s="43"/>
      <c r="T158" s="43"/>
      <c r="U158" s="43"/>
    </row>
    <row r="159" spans="1:21" ht="15" customHeight="1" x14ac:dyDescent="0.25">
      <c r="B159" s="43"/>
      <c r="C159" s="43"/>
      <c r="D159" s="43"/>
      <c r="E159" s="43"/>
      <c r="F159" s="43"/>
      <c r="G159" s="43"/>
      <c r="H159" s="43"/>
      <c r="I159" s="43"/>
      <c r="J159" s="43"/>
      <c r="K159" s="43"/>
      <c r="L159" s="43"/>
      <c r="M159" s="43"/>
      <c r="N159" s="43"/>
      <c r="O159" s="43"/>
      <c r="P159" s="43"/>
      <c r="Q159" s="43"/>
      <c r="R159" s="43"/>
      <c r="S159" s="43"/>
      <c r="T159" s="43"/>
      <c r="U159" s="43"/>
    </row>
    <row r="160" spans="1:21" ht="15" customHeight="1" x14ac:dyDescent="0.25">
      <c r="B160" s="43"/>
      <c r="C160" s="43"/>
      <c r="D160" s="43"/>
      <c r="E160" s="43"/>
      <c r="F160" s="43"/>
      <c r="G160" s="43"/>
      <c r="H160" s="43"/>
      <c r="I160" s="43"/>
      <c r="J160" s="43"/>
      <c r="K160" s="43"/>
      <c r="L160" s="43"/>
      <c r="M160" s="43"/>
      <c r="N160" s="43"/>
      <c r="O160" s="43"/>
      <c r="P160" s="43"/>
      <c r="Q160" s="43"/>
      <c r="R160" s="43"/>
      <c r="S160" s="43"/>
      <c r="T160" s="43"/>
      <c r="U160" s="43"/>
    </row>
    <row r="161" spans="2:21" ht="15" customHeight="1" x14ac:dyDescent="0.25">
      <c r="B161" s="43"/>
      <c r="C161" s="43"/>
      <c r="D161" s="43"/>
      <c r="E161" s="43"/>
      <c r="F161" s="43"/>
      <c r="G161" s="43"/>
      <c r="H161" s="43"/>
      <c r="I161" s="43"/>
      <c r="J161" s="43"/>
      <c r="K161" s="43"/>
      <c r="L161" s="43"/>
      <c r="M161" s="43"/>
      <c r="N161" s="43"/>
      <c r="O161" s="43"/>
      <c r="P161" s="43"/>
      <c r="Q161" s="43"/>
      <c r="R161" s="43"/>
      <c r="S161" s="43"/>
      <c r="T161" s="43"/>
      <c r="U161" s="43"/>
    </row>
    <row r="162" spans="2:21" ht="15" customHeight="1" x14ac:dyDescent="0.25">
      <c r="B162" s="43"/>
      <c r="C162" s="43"/>
      <c r="D162" s="43"/>
      <c r="E162" s="43"/>
      <c r="F162" s="43"/>
      <c r="G162" s="43"/>
      <c r="H162" s="43"/>
      <c r="I162" s="43"/>
      <c r="J162" s="43"/>
      <c r="K162" s="43"/>
      <c r="L162" s="43"/>
      <c r="M162" s="43"/>
      <c r="N162" s="43"/>
      <c r="O162" s="43"/>
      <c r="P162" s="43"/>
      <c r="Q162" s="43"/>
      <c r="R162" s="43"/>
      <c r="S162" s="43"/>
      <c r="T162" s="43"/>
      <c r="U162" s="43"/>
    </row>
    <row r="163" spans="2:21" ht="15" customHeight="1" x14ac:dyDescent="0.25">
      <c r="B163" s="43"/>
      <c r="C163" s="43"/>
      <c r="D163" s="43"/>
      <c r="E163" s="43"/>
      <c r="F163" s="43"/>
      <c r="G163" s="43"/>
      <c r="H163" s="43"/>
      <c r="I163" s="43"/>
      <c r="J163" s="43"/>
      <c r="K163" s="43"/>
      <c r="L163" s="43"/>
      <c r="M163" s="43"/>
      <c r="N163" s="43"/>
      <c r="O163" s="43"/>
      <c r="P163" s="43"/>
      <c r="Q163" s="43"/>
      <c r="R163" s="43"/>
      <c r="S163" s="43"/>
      <c r="T163" s="43"/>
      <c r="U163" s="43"/>
    </row>
    <row r="164" spans="2:21" ht="15" customHeight="1" x14ac:dyDescent="0.25">
      <c r="B164" s="43"/>
      <c r="C164" s="43"/>
      <c r="D164" s="43"/>
      <c r="E164" s="43"/>
      <c r="F164" s="43"/>
      <c r="G164" s="43"/>
      <c r="H164" s="43"/>
      <c r="I164" s="43"/>
      <c r="J164" s="43"/>
      <c r="K164" s="43"/>
      <c r="L164" s="43"/>
      <c r="M164" s="43"/>
      <c r="N164" s="43"/>
      <c r="O164" s="43"/>
      <c r="P164" s="43"/>
      <c r="Q164" s="43"/>
      <c r="R164" s="43"/>
      <c r="S164" s="43"/>
      <c r="T164" s="43"/>
      <c r="U164" s="43"/>
    </row>
    <row r="165" spans="2:21" ht="15" customHeight="1" x14ac:dyDescent="0.25">
      <c r="B165" s="43"/>
      <c r="C165" s="43"/>
      <c r="D165" s="43"/>
      <c r="E165" s="43"/>
      <c r="F165" s="43"/>
      <c r="G165" s="43"/>
      <c r="H165" s="43"/>
      <c r="I165" s="43"/>
      <c r="J165" s="43"/>
      <c r="K165" s="43"/>
      <c r="L165" s="43"/>
      <c r="M165" s="43"/>
      <c r="N165" s="43"/>
      <c r="O165" s="43"/>
      <c r="P165" s="43"/>
      <c r="Q165" s="43"/>
      <c r="R165" s="43"/>
      <c r="S165" s="43"/>
      <c r="T165" s="43"/>
      <c r="U165" s="43"/>
    </row>
    <row r="166" spans="2:21" ht="15" customHeight="1" x14ac:dyDescent="0.25">
      <c r="B166" s="43"/>
      <c r="C166" s="43"/>
      <c r="D166" s="43"/>
      <c r="E166" s="43"/>
      <c r="F166" s="43"/>
      <c r="G166" s="43"/>
      <c r="H166" s="43"/>
      <c r="I166" s="43"/>
      <c r="J166" s="43"/>
      <c r="K166" s="43"/>
      <c r="L166" s="43"/>
      <c r="M166" s="43"/>
      <c r="N166" s="43"/>
      <c r="O166" s="43"/>
      <c r="P166" s="43"/>
      <c r="Q166" s="43"/>
      <c r="R166" s="43"/>
      <c r="S166" s="43"/>
      <c r="T166" s="43"/>
      <c r="U166" s="43"/>
    </row>
    <row r="167" spans="2:21" ht="15" customHeight="1" x14ac:dyDescent="0.25">
      <c r="B167" s="43"/>
      <c r="C167" s="43"/>
      <c r="D167" s="43"/>
      <c r="E167" s="43"/>
      <c r="F167" s="43"/>
      <c r="G167" s="43"/>
      <c r="H167" s="43"/>
      <c r="I167" s="43"/>
      <c r="J167" s="43"/>
      <c r="K167" s="43"/>
      <c r="L167" s="43"/>
      <c r="M167" s="43"/>
      <c r="N167" s="43"/>
      <c r="O167" s="43"/>
      <c r="P167" s="43"/>
      <c r="Q167" s="43"/>
      <c r="R167" s="43"/>
      <c r="S167" s="43"/>
      <c r="T167" s="43"/>
      <c r="U167" s="43"/>
    </row>
    <row r="168" spans="2:21" ht="15" customHeight="1" x14ac:dyDescent="0.25">
      <c r="B168" s="43"/>
      <c r="C168" s="43"/>
      <c r="D168" s="43"/>
      <c r="E168" s="43"/>
      <c r="F168" s="43"/>
      <c r="G168" s="43"/>
      <c r="H168" s="43"/>
      <c r="I168" s="43"/>
      <c r="J168" s="43"/>
      <c r="K168" s="43"/>
      <c r="L168" s="43"/>
      <c r="M168" s="43"/>
      <c r="N168" s="43"/>
      <c r="O168" s="43"/>
      <c r="P168" s="43"/>
      <c r="Q168" s="43"/>
      <c r="R168" s="43"/>
      <c r="S168" s="43"/>
      <c r="T168" s="43"/>
      <c r="U168" s="43"/>
    </row>
    <row r="169" spans="2:21" ht="15" customHeight="1" x14ac:dyDescent="0.25">
      <c r="B169" s="43"/>
      <c r="C169" s="43"/>
      <c r="D169" s="43"/>
      <c r="E169" s="43"/>
      <c r="F169" s="43"/>
      <c r="G169" s="43"/>
      <c r="H169" s="43"/>
      <c r="I169" s="43"/>
      <c r="J169" s="43"/>
      <c r="K169" s="43"/>
      <c r="L169" s="43"/>
      <c r="M169" s="43"/>
      <c r="N169" s="43"/>
      <c r="O169" s="43"/>
      <c r="P169" s="43"/>
      <c r="Q169" s="43"/>
      <c r="R169" s="43"/>
      <c r="S169" s="43"/>
      <c r="T169" s="43"/>
      <c r="U169" s="43"/>
    </row>
    <row r="170" spans="2:21" ht="15" customHeight="1" x14ac:dyDescent="0.25">
      <c r="B170" s="43"/>
      <c r="C170" s="43"/>
      <c r="D170" s="43"/>
      <c r="E170" s="43"/>
      <c r="F170" s="43"/>
      <c r="G170" s="43"/>
      <c r="H170" s="43"/>
      <c r="I170" s="43"/>
      <c r="J170" s="43"/>
      <c r="K170" s="43"/>
      <c r="L170" s="43"/>
      <c r="M170" s="43"/>
      <c r="N170" s="43"/>
      <c r="O170" s="43"/>
      <c r="P170" s="43"/>
      <c r="Q170" s="43"/>
      <c r="R170" s="43"/>
      <c r="S170" s="43"/>
      <c r="T170" s="43"/>
      <c r="U170" s="43"/>
    </row>
    <row r="171" spans="2:21" ht="15" customHeight="1" x14ac:dyDescent="0.25">
      <c r="B171" s="43"/>
      <c r="C171" s="43"/>
      <c r="D171" s="43"/>
      <c r="E171" s="43"/>
      <c r="F171" s="43"/>
      <c r="G171" s="43"/>
      <c r="H171" s="43"/>
      <c r="I171" s="43"/>
      <c r="J171" s="43"/>
      <c r="K171" s="43"/>
      <c r="L171" s="43"/>
      <c r="M171" s="43"/>
      <c r="N171" s="43"/>
      <c r="O171" s="43"/>
      <c r="P171" s="43"/>
      <c r="Q171" s="43"/>
      <c r="R171" s="43"/>
      <c r="S171" s="43"/>
      <c r="T171" s="43"/>
      <c r="U171" s="43"/>
    </row>
    <row r="172" spans="2:21" ht="15" customHeight="1" x14ac:dyDescent="0.25">
      <c r="B172" s="43"/>
      <c r="C172" s="43"/>
      <c r="D172" s="43"/>
      <c r="E172" s="43"/>
      <c r="F172" s="43"/>
      <c r="G172" s="43"/>
      <c r="H172" s="43"/>
      <c r="I172" s="43"/>
      <c r="J172" s="43"/>
      <c r="K172" s="43"/>
      <c r="L172" s="43"/>
      <c r="M172" s="43"/>
      <c r="N172" s="43"/>
      <c r="O172" s="43"/>
      <c r="P172" s="43"/>
      <c r="Q172" s="43"/>
      <c r="R172" s="43"/>
      <c r="S172" s="43"/>
      <c r="T172" s="43"/>
      <c r="U172" s="43"/>
    </row>
    <row r="173" spans="2:21" ht="15" customHeight="1" x14ac:dyDescent="0.25">
      <c r="B173" s="43"/>
      <c r="C173" s="43"/>
      <c r="D173" s="43"/>
      <c r="E173" s="43"/>
      <c r="F173" s="43"/>
      <c r="G173" s="43"/>
      <c r="H173" s="43"/>
      <c r="I173" s="43"/>
      <c r="J173" s="43"/>
      <c r="K173" s="43"/>
      <c r="L173" s="43"/>
      <c r="M173" s="43"/>
      <c r="N173" s="43"/>
      <c r="O173" s="43"/>
      <c r="P173" s="43"/>
      <c r="Q173" s="43"/>
      <c r="R173" s="43"/>
      <c r="S173" s="43"/>
      <c r="T173" s="43"/>
      <c r="U173" s="43"/>
    </row>
    <row r="174" spans="2:21" ht="15" customHeight="1" x14ac:dyDescent="0.25">
      <c r="B174" s="43"/>
      <c r="C174" s="43"/>
      <c r="D174" s="43"/>
      <c r="E174" s="43"/>
      <c r="F174" s="43"/>
      <c r="G174" s="43"/>
      <c r="H174" s="43"/>
      <c r="I174" s="43"/>
      <c r="J174" s="43"/>
      <c r="K174" s="43"/>
      <c r="L174" s="43"/>
      <c r="M174" s="43"/>
      <c r="N174" s="43"/>
      <c r="O174" s="43"/>
      <c r="P174" s="43"/>
      <c r="Q174" s="43"/>
      <c r="R174" s="43"/>
      <c r="S174" s="43"/>
      <c r="T174" s="43"/>
      <c r="U174" s="43"/>
    </row>
    <row r="175" spans="2:21" ht="15" customHeight="1" x14ac:dyDescent="0.25">
      <c r="B175" s="43"/>
      <c r="C175" s="43"/>
      <c r="D175" s="43"/>
      <c r="E175" s="43"/>
      <c r="F175" s="43"/>
      <c r="G175" s="43"/>
      <c r="H175" s="43"/>
      <c r="I175" s="43"/>
      <c r="J175" s="43"/>
      <c r="K175" s="43"/>
      <c r="L175" s="43"/>
      <c r="M175" s="43"/>
      <c r="N175" s="43"/>
      <c r="O175" s="43"/>
      <c r="P175" s="43"/>
      <c r="Q175" s="43"/>
      <c r="R175" s="43"/>
      <c r="S175" s="43"/>
      <c r="T175" s="43"/>
      <c r="U175" s="43"/>
    </row>
    <row r="176" spans="2:21" ht="15" customHeight="1" x14ac:dyDescent="0.25">
      <c r="B176" s="43"/>
      <c r="C176" s="43"/>
      <c r="D176" s="43"/>
      <c r="E176" s="43"/>
      <c r="F176" s="43"/>
      <c r="G176" s="43"/>
      <c r="H176" s="43"/>
      <c r="I176" s="43"/>
      <c r="J176" s="43"/>
      <c r="K176" s="43"/>
      <c r="L176" s="43"/>
      <c r="M176" s="43"/>
      <c r="N176" s="43"/>
      <c r="O176" s="43"/>
      <c r="P176" s="43"/>
      <c r="Q176" s="43"/>
      <c r="R176" s="43"/>
      <c r="S176" s="43"/>
      <c r="T176" s="43"/>
      <c r="U176" s="43"/>
    </row>
    <row r="177" spans="2:21" ht="15" customHeight="1" x14ac:dyDescent="0.25">
      <c r="B177" s="43"/>
      <c r="C177" s="43"/>
      <c r="D177" s="43"/>
      <c r="E177" s="43"/>
      <c r="F177" s="43"/>
      <c r="G177" s="43"/>
      <c r="H177" s="43"/>
      <c r="I177" s="43"/>
      <c r="J177" s="43"/>
      <c r="K177" s="43"/>
      <c r="L177" s="43"/>
      <c r="M177" s="43"/>
      <c r="N177" s="43"/>
      <c r="O177" s="43"/>
      <c r="P177" s="43"/>
      <c r="Q177" s="43"/>
      <c r="R177" s="43"/>
      <c r="S177" s="43"/>
      <c r="T177" s="43"/>
      <c r="U177" s="43"/>
    </row>
    <row r="178" spans="2:21" ht="15" customHeight="1" x14ac:dyDescent="0.25">
      <c r="B178" s="43"/>
      <c r="C178" s="43"/>
      <c r="D178" s="43"/>
      <c r="E178" s="43"/>
      <c r="F178" s="43"/>
      <c r="G178" s="43"/>
      <c r="H178" s="43"/>
      <c r="I178" s="43"/>
      <c r="J178" s="43"/>
      <c r="K178" s="43"/>
      <c r="L178" s="43"/>
      <c r="M178" s="43"/>
      <c r="N178" s="43"/>
      <c r="O178" s="43"/>
      <c r="P178" s="43"/>
      <c r="Q178" s="43"/>
      <c r="R178" s="43"/>
      <c r="S178" s="43"/>
      <c r="T178" s="43"/>
      <c r="U178" s="43"/>
    </row>
    <row r="179" spans="2:21" ht="15" customHeight="1" x14ac:dyDescent="0.25">
      <c r="B179" s="43"/>
      <c r="C179" s="43"/>
      <c r="D179" s="43"/>
      <c r="E179" s="43"/>
      <c r="F179" s="43"/>
      <c r="G179" s="43"/>
      <c r="H179" s="43"/>
      <c r="I179" s="43"/>
      <c r="J179" s="43"/>
      <c r="K179" s="43"/>
      <c r="L179" s="43"/>
      <c r="M179" s="43"/>
      <c r="N179" s="43"/>
      <c r="O179" s="43"/>
      <c r="P179" s="43"/>
      <c r="Q179" s="43"/>
      <c r="R179" s="43"/>
      <c r="S179" s="43"/>
      <c r="T179" s="43"/>
      <c r="U179" s="43"/>
    </row>
    <row r="180" spans="2:21" ht="15" customHeight="1" x14ac:dyDescent="0.25">
      <c r="B180" s="43"/>
      <c r="C180" s="43"/>
      <c r="D180" s="43"/>
      <c r="E180" s="43"/>
      <c r="F180" s="43"/>
      <c r="G180" s="43"/>
      <c r="H180" s="43"/>
      <c r="I180" s="43"/>
      <c r="J180" s="43"/>
      <c r="K180" s="43"/>
      <c r="L180" s="43"/>
      <c r="M180" s="43"/>
      <c r="N180" s="43"/>
      <c r="O180" s="43"/>
      <c r="P180" s="43"/>
      <c r="Q180" s="43"/>
      <c r="R180" s="43"/>
      <c r="S180" s="43"/>
      <c r="T180" s="43"/>
      <c r="U180" s="43"/>
    </row>
    <row r="181" spans="2:21" ht="15" customHeight="1" x14ac:dyDescent="0.25">
      <c r="B181" s="43"/>
      <c r="C181" s="43"/>
      <c r="D181" s="43"/>
      <c r="E181" s="43"/>
      <c r="F181" s="43"/>
      <c r="G181" s="43"/>
      <c r="H181" s="43"/>
      <c r="I181" s="43"/>
      <c r="J181" s="43"/>
      <c r="K181" s="43"/>
      <c r="L181" s="43"/>
      <c r="M181" s="43"/>
      <c r="N181" s="43"/>
      <c r="O181" s="43"/>
      <c r="P181" s="43"/>
      <c r="Q181" s="43"/>
      <c r="R181" s="43"/>
      <c r="S181" s="43"/>
      <c r="T181" s="43"/>
      <c r="U181" s="43"/>
    </row>
    <row r="182" spans="2:21" ht="15" customHeight="1" x14ac:dyDescent="0.25">
      <c r="B182" s="43"/>
      <c r="C182" s="43"/>
      <c r="D182" s="43"/>
      <c r="E182" s="43"/>
      <c r="F182" s="43"/>
      <c r="G182" s="43"/>
      <c r="H182" s="43"/>
      <c r="I182" s="43"/>
      <c r="J182" s="43"/>
      <c r="K182" s="43"/>
      <c r="L182" s="43"/>
      <c r="M182" s="43"/>
      <c r="N182" s="43"/>
      <c r="O182" s="43"/>
      <c r="P182" s="43"/>
      <c r="Q182" s="43"/>
      <c r="R182" s="43"/>
      <c r="S182" s="43"/>
      <c r="T182" s="43"/>
      <c r="U182" s="43"/>
    </row>
    <row r="183" spans="2:21" ht="15" customHeight="1" x14ac:dyDescent="0.25">
      <c r="B183" s="43"/>
      <c r="C183" s="43"/>
      <c r="D183" s="43"/>
      <c r="E183" s="43"/>
      <c r="F183" s="43"/>
      <c r="G183" s="43"/>
      <c r="H183" s="43"/>
      <c r="I183" s="43"/>
      <c r="J183" s="43"/>
      <c r="K183" s="43"/>
      <c r="L183" s="43"/>
      <c r="M183" s="43"/>
      <c r="N183" s="43"/>
      <c r="O183" s="43"/>
      <c r="P183" s="43"/>
      <c r="Q183" s="43"/>
      <c r="R183" s="43"/>
      <c r="S183" s="43"/>
      <c r="T183" s="43"/>
      <c r="U183" s="43"/>
    </row>
    <row r="184" spans="2:21" ht="15" customHeight="1" x14ac:dyDescent="0.25">
      <c r="B184" s="43"/>
      <c r="C184" s="43"/>
      <c r="D184" s="43"/>
      <c r="E184" s="43"/>
      <c r="F184" s="43"/>
      <c r="G184" s="43"/>
      <c r="H184" s="43"/>
      <c r="I184" s="43"/>
      <c r="J184" s="43"/>
      <c r="K184" s="43"/>
      <c r="L184" s="43"/>
      <c r="M184" s="43"/>
      <c r="N184" s="43"/>
      <c r="O184" s="43"/>
      <c r="P184" s="43"/>
      <c r="Q184" s="43"/>
      <c r="R184" s="43"/>
      <c r="S184" s="43"/>
      <c r="T184" s="43"/>
      <c r="U184" s="43"/>
    </row>
    <row r="185" spans="2:21" ht="15" customHeight="1" x14ac:dyDescent="0.25">
      <c r="B185" s="43"/>
      <c r="C185" s="43"/>
      <c r="D185" s="43"/>
      <c r="E185" s="43"/>
      <c r="F185" s="43"/>
      <c r="G185" s="43"/>
      <c r="H185" s="43"/>
      <c r="I185" s="43"/>
      <c r="J185" s="43"/>
      <c r="K185" s="43"/>
      <c r="L185" s="43"/>
      <c r="M185" s="43"/>
      <c r="N185" s="43"/>
      <c r="O185" s="43"/>
      <c r="P185" s="43"/>
      <c r="Q185" s="43"/>
      <c r="R185" s="43"/>
      <c r="S185" s="43"/>
      <c r="T185" s="43"/>
      <c r="U185" s="43"/>
    </row>
    <row r="186" spans="2:21" ht="15" customHeight="1" x14ac:dyDescent="0.25">
      <c r="B186" s="43"/>
      <c r="C186" s="43"/>
      <c r="D186" s="43"/>
      <c r="E186" s="43"/>
      <c r="F186" s="43"/>
      <c r="G186" s="43"/>
      <c r="H186" s="43"/>
      <c r="I186" s="43"/>
      <c r="J186" s="43"/>
      <c r="K186" s="43"/>
      <c r="L186" s="43"/>
      <c r="M186" s="43"/>
      <c r="N186" s="43"/>
      <c r="O186" s="43"/>
      <c r="P186" s="43"/>
      <c r="Q186" s="43"/>
      <c r="R186" s="43"/>
      <c r="S186" s="43"/>
      <c r="T186" s="43"/>
      <c r="U186" s="43"/>
    </row>
    <row r="187" spans="2:21" ht="15" customHeight="1" x14ac:dyDescent="0.25">
      <c r="B187" s="43"/>
      <c r="C187" s="43"/>
      <c r="D187" s="43"/>
      <c r="E187" s="43"/>
      <c r="F187" s="43"/>
      <c r="G187" s="43"/>
      <c r="H187" s="43"/>
      <c r="I187" s="43"/>
      <c r="J187" s="43"/>
      <c r="K187" s="43"/>
      <c r="L187" s="43"/>
      <c r="M187" s="43"/>
      <c r="N187" s="43"/>
      <c r="O187" s="43"/>
      <c r="P187" s="43"/>
      <c r="Q187" s="43"/>
      <c r="R187" s="43"/>
      <c r="S187" s="43"/>
      <c r="T187" s="43"/>
      <c r="U187" s="43"/>
    </row>
    <row r="188" spans="2:21" ht="15" customHeight="1" x14ac:dyDescent="0.25">
      <c r="B188" s="43"/>
      <c r="C188" s="43"/>
      <c r="D188" s="43"/>
      <c r="E188" s="43"/>
      <c r="F188" s="43"/>
      <c r="G188" s="43"/>
      <c r="H188" s="43"/>
      <c r="I188" s="43"/>
      <c r="J188" s="43"/>
      <c r="K188" s="43"/>
      <c r="L188" s="43"/>
      <c r="M188" s="43"/>
      <c r="N188" s="43"/>
      <c r="O188" s="43"/>
      <c r="P188" s="43"/>
      <c r="Q188" s="43"/>
      <c r="R188" s="43"/>
      <c r="S188" s="43"/>
      <c r="T188" s="43"/>
      <c r="U188" s="43"/>
    </row>
    <row r="189" spans="2:21" ht="15" customHeight="1" x14ac:dyDescent="0.25">
      <c r="B189" s="43"/>
      <c r="C189" s="43"/>
      <c r="D189" s="43"/>
      <c r="E189" s="43"/>
      <c r="F189" s="43"/>
      <c r="G189" s="43"/>
      <c r="H189" s="43"/>
      <c r="I189" s="43"/>
      <c r="J189" s="43"/>
      <c r="K189" s="43"/>
      <c r="L189" s="43"/>
      <c r="M189" s="43"/>
      <c r="N189" s="43"/>
      <c r="O189" s="43"/>
      <c r="P189" s="43"/>
      <c r="Q189" s="43"/>
      <c r="R189" s="43"/>
      <c r="S189" s="43"/>
      <c r="T189" s="43"/>
      <c r="U189" s="43"/>
    </row>
    <row r="190" spans="2:21" ht="15" customHeight="1" x14ac:dyDescent="0.25">
      <c r="B190" s="43"/>
      <c r="C190" s="43"/>
      <c r="D190" s="43"/>
      <c r="E190" s="43"/>
      <c r="F190" s="43"/>
      <c r="G190" s="43"/>
      <c r="H190" s="43"/>
      <c r="I190" s="43"/>
      <c r="J190" s="43"/>
      <c r="K190" s="43"/>
      <c r="L190" s="43"/>
      <c r="M190" s="43"/>
      <c r="N190" s="43"/>
      <c r="O190" s="43"/>
      <c r="P190" s="43"/>
      <c r="Q190" s="43"/>
      <c r="R190" s="43"/>
      <c r="S190" s="43"/>
      <c r="T190" s="43"/>
      <c r="U190" s="43"/>
    </row>
    <row r="191" spans="2:21" ht="15" customHeight="1" x14ac:dyDescent="0.25">
      <c r="B191" s="43"/>
      <c r="C191" s="43"/>
      <c r="D191" s="43"/>
      <c r="E191" s="43"/>
      <c r="F191" s="43"/>
      <c r="G191" s="43"/>
      <c r="H191" s="43"/>
      <c r="I191" s="43"/>
      <c r="J191" s="43"/>
      <c r="K191" s="43"/>
      <c r="L191" s="43"/>
      <c r="M191" s="43"/>
      <c r="N191" s="43"/>
      <c r="O191" s="43"/>
      <c r="P191" s="43"/>
      <c r="Q191" s="43"/>
      <c r="R191" s="43"/>
      <c r="S191" s="43"/>
      <c r="T191" s="43"/>
      <c r="U191" s="43"/>
    </row>
    <row r="192" spans="2:21" ht="15" customHeight="1" x14ac:dyDescent="0.25">
      <c r="B192" s="43"/>
      <c r="C192" s="43"/>
      <c r="D192" s="43"/>
      <c r="E192" s="43"/>
      <c r="F192" s="43"/>
      <c r="G192" s="43"/>
      <c r="H192" s="43"/>
      <c r="I192" s="43"/>
      <c r="J192" s="43"/>
      <c r="K192" s="43"/>
      <c r="L192" s="43"/>
      <c r="M192" s="43"/>
      <c r="N192" s="43"/>
      <c r="O192" s="43"/>
      <c r="P192" s="43"/>
      <c r="Q192" s="43"/>
      <c r="R192" s="43"/>
      <c r="S192" s="43"/>
      <c r="T192" s="43"/>
      <c r="U192" s="43"/>
    </row>
    <row r="193" spans="2:21" ht="15" customHeight="1" x14ac:dyDescent="0.25">
      <c r="B193" s="43"/>
      <c r="C193" s="43"/>
      <c r="D193" s="43"/>
      <c r="E193" s="43"/>
      <c r="F193" s="43"/>
      <c r="G193" s="43"/>
      <c r="H193" s="43"/>
      <c r="I193" s="43"/>
      <c r="J193" s="43"/>
      <c r="K193" s="43"/>
      <c r="L193" s="43"/>
      <c r="M193" s="43"/>
      <c r="N193" s="43"/>
      <c r="O193" s="43"/>
      <c r="P193" s="43"/>
      <c r="Q193" s="43"/>
      <c r="R193" s="43"/>
      <c r="S193" s="43"/>
      <c r="T193" s="43"/>
      <c r="U193" s="43"/>
    </row>
    <row r="194" spans="2:21" ht="15" customHeight="1" x14ac:dyDescent="0.25">
      <c r="B194" s="43"/>
      <c r="C194" s="43"/>
      <c r="D194" s="43"/>
      <c r="E194" s="43"/>
      <c r="F194" s="43"/>
      <c r="G194" s="43"/>
      <c r="H194" s="43"/>
      <c r="I194" s="43"/>
      <c r="J194" s="43"/>
      <c r="K194" s="43"/>
      <c r="L194" s="43"/>
      <c r="M194" s="43"/>
      <c r="N194" s="43"/>
      <c r="O194" s="43"/>
      <c r="P194" s="43"/>
      <c r="Q194" s="43"/>
      <c r="R194" s="43"/>
      <c r="S194" s="43"/>
      <c r="T194" s="43"/>
      <c r="U194" s="43"/>
    </row>
    <row r="195" spans="2:21" ht="15" customHeight="1" x14ac:dyDescent="0.25">
      <c r="B195" s="43"/>
      <c r="C195" s="43"/>
      <c r="D195" s="43"/>
      <c r="E195" s="43"/>
      <c r="F195" s="43"/>
      <c r="G195" s="43"/>
      <c r="H195" s="43"/>
      <c r="I195" s="43"/>
      <c r="J195" s="43"/>
      <c r="K195" s="43"/>
      <c r="L195" s="43"/>
      <c r="M195" s="43"/>
      <c r="N195" s="43"/>
      <c r="O195" s="43"/>
      <c r="P195" s="43"/>
      <c r="Q195" s="43"/>
      <c r="R195" s="43"/>
      <c r="S195" s="43"/>
      <c r="T195" s="43"/>
      <c r="U195" s="43"/>
    </row>
    <row r="196" spans="2:21" ht="15" customHeight="1" x14ac:dyDescent="0.25">
      <c r="B196" s="43"/>
      <c r="C196" s="43"/>
      <c r="D196" s="43"/>
      <c r="E196" s="43"/>
      <c r="F196" s="43"/>
      <c r="G196" s="43"/>
      <c r="H196" s="43"/>
      <c r="I196" s="43"/>
      <c r="J196" s="43"/>
      <c r="K196" s="43"/>
      <c r="L196" s="43"/>
      <c r="M196" s="43"/>
      <c r="N196" s="43"/>
      <c r="O196" s="43"/>
      <c r="P196" s="43"/>
      <c r="Q196" s="43"/>
      <c r="R196" s="43"/>
      <c r="S196" s="43"/>
      <c r="T196" s="43"/>
      <c r="U196" s="43"/>
    </row>
    <row r="197" spans="2:21" ht="15" customHeight="1" x14ac:dyDescent="0.25">
      <c r="B197" s="43"/>
      <c r="C197" s="43"/>
      <c r="D197" s="43"/>
      <c r="E197" s="43"/>
      <c r="F197" s="43"/>
      <c r="G197" s="43"/>
      <c r="H197" s="43"/>
      <c r="I197" s="43"/>
      <c r="J197" s="43"/>
      <c r="K197" s="43"/>
      <c r="L197" s="43"/>
      <c r="M197" s="43"/>
      <c r="N197" s="43"/>
      <c r="O197" s="43"/>
      <c r="P197" s="43"/>
      <c r="Q197" s="43"/>
      <c r="R197" s="43"/>
      <c r="S197" s="43"/>
      <c r="T197" s="43"/>
      <c r="U197" s="43"/>
    </row>
    <row r="198" spans="2:21" ht="15" customHeight="1" x14ac:dyDescent="0.25">
      <c r="B198" s="43"/>
      <c r="C198" s="43"/>
      <c r="D198" s="43"/>
      <c r="E198" s="43"/>
      <c r="F198" s="43"/>
      <c r="G198" s="43"/>
      <c r="H198" s="43"/>
      <c r="I198" s="43"/>
      <c r="J198" s="43"/>
      <c r="K198" s="43"/>
      <c r="L198" s="43"/>
      <c r="M198" s="43"/>
      <c r="N198" s="43"/>
      <c r="O198" s="43"/>
      <c r="P198" s="43"/>
      <c r="Q198" s="43"/>
      <c r="R198" s="43"/>
      <c r="S198" s="43"/>
      <c r="T198" s="43"/>
      <c r="U198" s="43"/>
    </row>
    <row r="199" spans="2:21" ht="15" customHeight="1" x14ac:dyDescent="0.25">
      <c r="B199" s="43"/>
      <c r="C199" s="43"/>
      <c r="D199" s="43"/>
      <c r="E199" s="43"/>
      <c r="F199" s="43"/>
      <c r="G199" s="43"/>
      <c r="H199" s="43"/>
      <c r="I199" s="43"/>
      <c r="J199" s="43"/>
      <c r="K199" s="43"/>
      <c r="L199" s="43"/>
      <c r="M199" s="43"/>
      <c r="N199" s="43"/>
      <c r="O199" s="43"/>
      <c r="P199" s="43"/>
      <c r="Q199" s="43"/>
      <c r="R199" s="43"/>
      <c r="S199" s="43"/>
      <c r="T199" s="43"/>
      <c r="U199" s="43"/>
    </row>
    <row r="200" spans="2:21" ht="15" customHeight="1" x14ac:dyDescent="0.25">
      <c r="B200" s="43"/>
      <c r="C200" s="43"/>
      <c r="D200" s="43"/>
      <c r="E200" s="43"/>
      <c r="F200" s="43"/>
      <c r="G200" s="43"/>
      <c r="H200" s="43"/>
      <c r="I200" s="43"/>
      <c r="J200" s="43"/>
      <c r="K200" s="43"/>
      <c r="L200" s="43"/>
      <c r="M200" s="43"/>
      <c r="N200" s="43"/>
      <c r="O200" s="43"/>
      <c r="P200" s="43"/>
      <c r="Q200" s="43"/>
      <c r="R200" s="43"/>
      <c r="S200" s="43"/>
      <c r="T200" s="43"/>
      <c r="U200" s="43"/>
    </row>
    <row r="201" spans="2:21" ht="15" customHeight="1" x14ac:dyDescent="0.25">
      <c r="B201" s="43"/>
      <c r="C201" s="43"/>
      <c r="D201" s="43"/>
      <c r="E201" s="43"/>
      <c r="F201" s="43"/>
      <c r="G201" s="43"/>
      <c r="H201" s="43"/>
      <c r="I201" s="43"/>
      <c r="J201" s="43"/>
      <c r="K201" s="43"/>
      <c r="L201" s="43"/>
      <c r="M201" s="43"/>
      <c r="N201" s="43"/>
      <c r="O201" s="43"/>
      <c r="P201" s="43"/>
      <c r="Q201" s="43"/>
      <c r="R201" s="43"/>
      <c r="S201" s="43"/>
      <c r="T201" s="43"/>
      <c r="U201" s="43"/>
    </row>
    <row r="202" spans="2:21" ht="15" customHeight="1" x14ac:dyDescent="0.25">
      <c r="B202" s="43"/>
      <c r="C202" s="43"/>
      <c r="D202" s="43"/>
      <c r="E202" s="43"/>
      <c r="F202" s="43"/>
      <c r="G202" s="43"/>
      <c r="H202" s="43"/>
      <c r="I202" s="43"/>
      <c r="J202" s="43"/>
      <c r="K202" s="43"/>
      <c r="L202" s="43"/>
      <c r="M202" s="43"/>
      <c r="N202" s="43"/>
      <c r="O202" s="43"/>
      <c r="P202" s="43"/>
      <c r="Q202" s="43"/>
      <c r="R202" s="43"/>
      <c r="S202" s="43"/>
      <c r="T202" s="43"/>
      <c r="U202" s="43"/>
    </row>
    <row r="203" spans="2:21" ht="15" customHeight="1" x14ac:dyDescent="0.25">
      <c r="B203" s="43"/>
      <c r="C203" s="43"/>
      <c r="D203" s="43"/>
      <c r="E203" s="43"/>
      <c r="F203" s="43"/>
      <c r="G203" s="43"/>
      <c r="H203" s="43"/>
      <c r="I203" s="43"/>
      <c r="J203" s="43"/>
      <c r="K203" s="43"/>
      <c r="L203" s="43"/>
      <c r="M203" s="43"/>
      <c r="N203" s="43"/>
      <c r="O203" s="43"/>
      <c r="P203" s="43"/>
      <c r="Q203" s="43"/>
      <c r="R203" s="43"/>
      <c r="S203" s="43"/>
      <c r="T203" s="43"/>
      <c r="U203" s="43"/>
    </row>
    <row r="204" spans="2:21" ht="15" customHeight="1" x14ac:dyDescent="0.25">
      <c r="B204" s="43"/>
      <c r="C204" s="43"/>
      <c r="D204" s="43"/>
      <c r="E204" s="43"/>
      <c r="F204" s="43"/>
      <c r="G204" s="43"/>
      <c r="H204" s="43"/>
      <c r="I204" s="43"/>
      <c r="J204" s="43"/>
      <c r="K204" s="43"/>
      <c r="L204" s="43"/>
      <c r="M204" s="43"/>
      <c r="N204" s="43"/>
      <c r="O204" s="43"/>
      <c r="P204" s="43"/>
      <c r="Q204" s="43"/>
      <c r="R204" s="43"/>
      <c r="S204" s="43"/>
      <c r="T204" s="43"/>
      <c r="U204" s="43"/>
    </row>
    <row r="205" spans="2:21" ht="15" customHeight="1" x14ac:dyDescent="0.25">
      <c r="B205" s="43"/>
      <c r="C205" s="43"/>
      <c r="D205" s="43"/>
      <c r="E205" s="43"/>
      <c r="F205" s="43"/>
      <c r="G205" s="43"/>
      <c r="H205" s="43"/>
      <c r="I205" s="43"/>
      <c r="J205" s="43"/>
      <c r="K205" s="43"/>
      <c r="L205" s="43"/>
      <c r="M205" s="43"/>
      <c r="N205" s="43"/>
      <c r="O205" s="43"/>
      <c r="P205" s="43"/>
      <c r="Q205" s="43"/>
      <c r="R205" s="43"/>
      <c r="S205" s="43"/>
      <c r="T205" s="43"/>
      <c r="U205" s="43"/>
    </row>
    <row r="206" spans="2:21" ht="15" customHeight="1" x14ac:dyDescent="0.25">
      <c r="B206" s="43"/>
      <c r="C206" s="43"/>
      <c r="D206" s="43"/>
      <c r="E206" s="43"/>
      <c r="F206" s="43"/>
      <c r="G206" s="43"/>
      <c r="H206" s="43"/>
      <c r="I206" s="43"/>
      <c r="J206" s="43"/>
      <c r="K206" s="43"/>
      <c r="L206" s="43"/>
      <c r="M206" s="43"/>
      <c r="N206" s="43"/>
      <c r="O206" s="43"/>
      <c r="P206" s="43"/>
      <c r="Q206" s="43"/>
      <c r="R206" s="43"/>
      <c r="S206" s="43"/>
      <c r="T206" s="43"/>
      <c r="U206" s="43"/>
    </row>
    <row r="207" spans="2:21" ht="15" customHeight="1" x14ac:dyDescent="0.25">
      <c r="B207" s="43"/>
      <c r="C207" s="43"/>
      <c r="D207" s="43"/>
      <c r="E207" s="43"/>
      <c r="F207" s="43"/>
      <c r="G207" s="43"/>
      <c r="H207" s="43"/>
      <c r="I207" s="43"/>
      <c r="J207" s="43"/>
      <c r="K207" s="43"/>
      <c r="L207" s="43"/>
      <c r="M207" s="43"/>
      <c r="N207" s="43"/>
      <c r="O207" s="43"/>
      <c r="P207" s="43"/>
      <c r="Q207" s="43"/>
      <c r="R207" s="43"/>
      <c r="S207" s="43"/>
      <c r="T207" s="43"/>
      <c r="U207" s="43"/>
    </row>
    <row r="208" spans="2:21" ht="15" customHeight="1" x14ac:dyDescent="0.25">
      <c r="B208" s="43"/>
      <c r="C208" s="43"/>
      <c r="D208" s="43"/>
      <c r="E208" s="43"/>
      <c r="F208" s="43"/>
      <c r="G208" s="43"/>
      <c r="H208" s="43"/>
      <c r="I208" s="43"/>
      <c r="J208" s="43"/>
      <c r="K208" s="43"/>
      <c r="L208" s="43"/>
      <c r="M208" s="43"/>
      <c r="N208" s="43"/>
      <c r="O208" s="43"/>
      <c r="P208" s="43"/>
      <c r="Q208" s="43"/>
      <c r="R208" s="43"/>
      <c r="S208" s="43"/>
      <c r="T208" s="43"/>
      <c r="U208" s="43"/>
    </row>
    <row r="209" spans="2:21" ht="15" customHeight="1" x14ac:dyDescent="0.25">
      <c r="B209" s="43"/>
      <c r="C209" s="43"/>
      <c r="D209" s="43"/>
      <c r="E209" s="43"/>
      <c r="F209" s="43"/>
      <c r="G209" s="43"/>
      <c r="H209" s="43"/>
      <c r="I209" s="43"/>
      <c r="J209" s="43"/>
      <c r="K209" s="43"/>
      <c r="L209" s="43"/>
      <c r="M209" s="43"/>
      <c r="N209" s="43"/>
      <c r="O209" s="43"/>
      <c r="P209" s="43"/>
      <c r="Q209" s="43"/>
      <c r="R209" s="43"/>
      <c r="S209" s="43"/>
      <c r="T209" s="43"/>
      <c r="U209" s="43"/>
    </row>
    <row r="210" spans="2:21" ht="15" customHeight="1" x14ac:dyDescent="0.25">
      <c r="B210" s="43"/>
      <c r="C210" s="43"/>
      <c r="D210" s="43"/>
      <c r="E210" s="43"/>
      <c r="F210" s="43"/>
      <c r="G210" s="43"/>
      <c r="H210" s="43"/>
      <c r="I210" s="43"/>
      <c r="J210" s="43"/>
      <c r="K210" s="43"/>
      <c r="L210" s="43"/>
      <c r="M210" s="43"/>
      <c r="N210" s="43"/>
      <c r="O210" s="43"/>
      <c r="P210" s="43"/>
      <c r="Q210" s="43"/>
      <c r="R210" s="43"/>
      <c r="S210" s="43"/>
      <c r="T210" s="43"/>
      <c r="U210" s="43"/>
    </row>
    <row r="211" spans="2:21" ht="15" customHeight="1" x14ac:dyDescent="0.25">
      <c r="B211" s="43"/>
      <c r="C211" s="43"/>
      <c r="D211" s="43"/>
      <c r="E211" s="43"/>
      <c r="F211" s="43"/>
      <c r="G211" s="43"/>
      <c r="H211" s="43"/>
      <c r="I211" s="43"/>
      <c r="J211" s="43"/>
      <c r="K211" s="43"/>
      <c r="L211" s="43"/>
      <c r="M211" s="43"/>
      <c r="N211" s="43"/>
      <c r="O211" s="43"/>
      <c r="P211" s="43"/>
      <c r="Q211" s="43"/>
      <c r="R211" s="43"/>
      <c r="S211" s="43"/>
      <c r="T211" s="43"/>
      <c r="U211" s="43"/>
    </row>
    <row r="212" spans="2:21" ht="15" customHeight="1" x14ac:dyDescent="0.25">
      <c r="B212" s="43"/>
      <c r="C212" s="43"/>
      <c r="D212" s="43"/>
      <c r="E212" s="43"/>
      <c r="F212" s="43"/>
      <c r="G212" s="43"/>
      <c r="H212" s="43"/>
      <c r="I212" s="43"/>
      <c r="J212" s="43"/>
      <c r="K212" s="43"/>
      <c r="L212" s="43"/>
      <c r="M212" s="43"/>
      <c r="N212" s="43"/>
      <c r="O212" s="43"/>
      <c r="P212" s="43"/>
      <c r="Q212" s="43"/>
      <c r="R212" s="43"/>
      <c r="S212" s="43"/>
      <c r="T212" s="43"/>
      <c r="U212" s="43"/>
    </row>
    <row r="213" spans="2:21" ht="15" customHeight="1" x14ac:dyDescent="0.25">
      <c r="B213" s="43"/>
      <c r="C213" s="43"/>
      <c r="D213" s="43"/>
      <c r="E213" s="43"/>
      <c r="F213" s="43"/>
      <c r="G213" s="43"/>
      <c r="H213" s="43"/>
      <c r="I213" s="43"/>
      <c r="J213" s="43"/>
      <c r="K213" s="43"/>
      <c r="L213" s="43"/>
      <c r="M213" s="43"/>
      <c r="N213" s="43"/>
      <c r="O213" s="43"/>
      <c r="P213" s="43"/>
      <c r="Q213" s="43"/>
      <c r="R213" s="43"/>
      <c r="S213" s="43"/>
      <c r="T213" s="43"/>
      <c r="U213" s="43"/>
    </row>
    <row r="214" spans="2:21" ht="15" customHeight="1" x14ac:dyDescent="0.25">
      <c r="B214" s="43"/>
      <c r="C214" s="43"/>
      <c r="D214" s="43"/>
      <c r="E214" s="43"/>
      <c r="F214" s="43"/>
      <c r="G214" s="43"/>
      <c r="H214" s="43"/>
      <c r="I214" s="43"/>
      <c r="J214" s="43"/>
      <c r="K214" s="43"/>
      <c r="L214" s="43"/>
      <c r="M214" s="43"/>
      <c r="N214" s="43"/>
      <c r="O214" s="43"/>
      <c r="P214" s="43"/>
      <c r="Q214" s="43"/>
      <c r="R214" s="43"/>
      <c r="S214" s="43"/>
      <c r="T214" s="43"/>
      <c r="U214" s="43"/>
    </row>
    <row r="215" spans="2:21" ht="15" customHeight="1" x14ac:dyDescent="0.25">
      <c r="B215" s="43"/>
      <c r="C215" s="43"/>
      <c r="D215" s="43"/>
      <c r="E215" s="43"/>
      <c r="F215" s="43"/>
      <c r="G215" s="43"/>
      <c r="H215" s="43"/>
      <c r="I215" s="43"/>
      <c r="J215" s="43"/>
      <c r="K215" s="43"/>
      <c r="L215" s="43"/>
      <c r="M215" s="43"/>
      <c r="N215" s="43"/>
      <c r="O215" s="43"/>
      <c r="P215" s="43"/>
      <c r="Q215" s="43"/>
      <c r="R215" s="43"/>
      <c r="S215" s="43"/>
      <c r="T215" s="43"/>
      <c r="U215" s="43"/>
    </row>
    <row r="216" spans="2:21" ht="15" customHeight="1" x14ac:dyDescent="0.25">
      <c r="B216" s="43"/>
      <c r="C216" s="43"/>
      <c r="D216" s="43"/>
      <c r="E216" s="43"/>
      <c r="F216" s="43"/>
      <c r="G216" s="43"/>
      <c r="H216" s="43"/>
      <c r="I216" s="43"/>
      <c r="J216" s="43"/>
      <c r="K216" s="43"/>
      <c r="L216" s="43"/>
      <c r="M216" s="43"/>
      <c r="N216" s="43"/>
      <c r="O216" s="43"/>
      <c r="P216" s="43"/>
      <c r="Q216" s="43"/>
      <c r="R216" s="43"/>
      <c r="S216" s="43"/>
      <c r="T216" s="43"/>
      <c r="U216" s="43"/>
    </row>
    <row r="217" spans="2:21" ht="15" customHeight="1" x14ac:dyDescent="0.25">
      <c r="B217" s="43"/>
      <c r="C217" s="43"/>
      <c r="D217" s="43"/>
      <c r="E217" s="43"/>
      <c r="F217" s="43"/>
      <c r="G217" s="43"/>
      <c r="H217" s="43"/>
      <c r="I217" s="43"/>
      <c r="J217" s="43"/>
      <c r="K217" s="43"/>
      <c r="L217" s="43"/>
      <c r="M217" s="43"/>
      <c r="N217" s="43"/>
      <c r="O217" s="43"/>
      <c r="P217" s="43"/>
      <c r="Q217" s="43"/>
      <c r="R217" s="43"/>
      <c r="S217" s="43"/>
      <c r="T217" s="43"/>
      <c r="U217" s="43"/>
    </row>
    <row r="218" spans="2:21" ht="15" customHeight="1" x14ac:dyDescent="0.25">
      <c r="B218" s="43"/>
      <c r="C218" s="43"/>
      <c r="D218" s="43"/>
      <c r="E218" s="43"/>
      <c r="F218" s="43"/>
      <c r="G218" s="43"/>
      <c r="H218" s="43"/>
      <c r="I218" s="43"/>
      <c r="J218" s="43"/>
      <c r="K218" s="43"/>
      <c r="L218" s="43"/>
      <c r="M218" s="43"/>
      <c r="N218" s="43"/>
      <c r="O218" s="43"/>
      <c r="P218" s="43"/>
      <c r="Q218" s="43"/>
      <c r="R218" s="43"/>
      <c r="S218" s="43"/>
      <c r="T218" s="43"/>
      <c r="U218" s="43"/>
    </row>
    <row r="219" spans="2:21" ht="15" customHeight="1" x14ac:dyDescent="0.25">
      <c r="B219" s="43"/>
      <c r="C219" s="43"/>
      <c r="D219" s="43"/>
      <c r="E219" s="43"/>
      <c r="F219" s="43"/>
      <c r="G219" s="43"/>
      <c r="H219" s="43"/>
      <c r="I219" s="43"/>
      <c r="J219" s="43"/>
      <c r="K219" s="43"/>
      <c r="L219" s="43"/>
      <c r="M219" s="43"/>
      <c r="N219" s="43"/>
      <c r="O219" s="43"/>
      <c r="P219" s="43"/>
      <c r="Q219" s="43"/>
      <c r="R219" s="43"/>
      <c r="S219" s="43"/>
      <c r="T219" s="43"/>
      <c r="U219" s="43"/>
    </row>
    <row r="220" spans="2:21" ht="15" customHeight="1" x14ac:dyDescent="0.25">
      <c r="B220" s="43"/>
      <c r="C220" s="43"/>
      <c r="D220" s="43"/>
      <c r="E220" s="43"/>
      <c r="F220" s="43"/>
      <c r="G220" s="43"/>
      <c r="H220" s="43"/>
      <c r="I220" s="43"/>
      <c r="J220" s="43"/>
      <c r="K220" s="43"/>
      <c r="L220" s="43"/>
      <c r="M220" s="43"/>
      <c r="N220" s="43"/>
      <c r="O220" s="43"/>
      <c r="P220" s="43"/>
      <c r="Q220" s="43"/>
      <c r="R220" s="43"/>
      <c r="S220" s="43"/>
      <c r="T220" s="43"/>
      <c r="U220" s="43"/>
    </row>
    <row r="221" spans="2:21" ht="15" customHeight="1" x14ac:dyDescent="0.25">
      <c r="B221" s="43"/>
      <c r="C221" s="43"/>
      <c r="D221" s="43"/>
      <c r="E221" s="43"/>
      <c r="F221" s="43"/>
      <c r="G221" s="43"/>
      <c r="H221" s="43"/>
      <c r="I221" s="43"/>
      <c r="J221" s="43"/>
      <c r="K221" s="43"/>
      <c r="L221" s="43"/>
      <c r="M221" s="43"/>
      <c r="N221" s="43"/>
      <c r="O221" s="43"/>
      <c r="P221" s="43"/>
      <c r="Q221" s="43"/>
      <c r="R221" s="43"/>
      <c r="S221" s="43"/>
      <c r="T221" s="43"/>
      <c r="U221" s="43"/>
    </row>
    <row r="222" spans="2:21" ht="15" customHeight="1" x14ac:dyDescent="0.25">
      <c r="B222" s="43"/>
      <c r="C222" s="43"/>
      <c r="D222" s="43"/>
      <c r="E222" s="43"/>
      <c r="F222" s="43"/>
      <c r="G222" s="43"/>
      <c r="H222" s="43"/>
      <c r="I222" s="43"/>
      <c r="J222" s="43"/>
      <c r="K222" s="43"/>
      <c r="L222" s="43"/>
      <c r="M222" s="43"/>
      <c r="N222" s="43"/>
      <c r="O222" s="43"/>
      <c r="P222" s="43"/>
      <c r="Q222" s="43"/>
      <c r="R222" s="43"/>
      <c r="S222" s="43"/>
      <c r="T222" s="43"/>
      <c r="U222" s="43"/>
    </row>
    <row r="223" spans="2:21" ht="15" customHeight="1" x14ac:dyDescent="0.25">
      <c r="B223" s="43"/>
      <c r="C223" s="43"/>
      <c r="D223" s="43"/>
      <c r="E223" s="43"/>
      <c r="F223" s="43"/>
      <c r="G223" s="43"/>
      <c r="H223" s="43"/>
      <c r="I223" s="43"/>
      <c r="J223" s="43"/>
      <c r="K223" s="43"/>
      <c r="L223" s="43"/>
      <c r="M223" s="43"/>
      <c r="N223" s="43"/>
      <c r="O223" s="43"/>
      <c r="P223" s="43"/>
      <c r="Q223" s="43"/>
      <c r="R223" s="43"/>
      <c r="S223" s="43"/>
      <c r="T223" s="43"/>
      <c r="U223" s="43"/>
    </row>
    <row r="224" spans="2:21" ht="15" customHeight="1" x14ac:dyDescent="0.25">
      <c r="B224" s="43"/>
      <c r="C224" s="43"/>
      <c r="D224" s="43"/>
      <c r="E224" s="43"/>
      <c r="F224" s="43"/>
      <c r="G224" s="43"/>
      <c r="H224" s="43"/>
      <c r="I224" s="43"/>
      <c r="J224" s="43"/>
      <c r="K224" s="43"/>
      <c r="L224" s="43"/>
      <c r="M224" s="43"/>
      <c r="N224" s="43"/>
      <c r="O224" s="43"/>
      <c r="P224" s="43"/>
      <c r="Q224" s="43"/>
      <c r="R224" s="43"/>
      <c r="S224" s="43"/>
      <c r="T224" s="43"/>
      <c r="U224" s="43"/>
    </row>
    <row r="225" spans="2:21" ht="15" customHeight="1" x14ac:dyDescent="0.25">
      <c r="B225" s="43"/>
      <c r="C225" s="43"/>
      <c r="D225" s="43"/>
      <c r="E225" s="43"/>
      <c r="F225" s="43"/>
      <c r="G225" s="43"/>
      <c r="H225" s="43"/>
      <c r="I225" s="43"/>
      <c r="J225" s="43"/>
      <c r="K225" s="43"/>
      <c r="L225" s="43"/>
      <c r="M225" s="43"/>
      <c r="N225" s="43"/>
      <c r="O225" s="43"/>
      <c r="P225" s="43"/>
      <c r="Q225" s="43"/>
      <c r="R225" s="43"/>
      <c r="S225" s="43"/>
      <c r="T225" s="43"/>
      <c r="U225" s="43"/>
    </row>
    <row r="226" spans="2:21" ht="15" customHeight="1" x14ac:dyDescent="0.25">
      <c r="B226" s="43"/>
      <c r="C226" s="43"/>
      <c r="D226" s="43"/>
      <c r="E226" s="43"/>
      <c r="F226" s="43"/>
      <c r="G226" s="43"/>
      <c r="H226" s="43"/>
      <c r="I226" s="43"/>
      <c r="J226" s="43"/>
      <c r="K226" s="43"/>
      <c r="L226" s="43"/>
      <c r="M226" s="43"/>
      <c r="N226" s="43"/>
      <c r="O226" s="43"/>
      <c r="P226" s="43"/>
      <c r="Q226" s="43"/>
      <c r="R226" s="43"/>
      <c r="S226" s="43"/>
      <c r="T226" s="43"/>
      <c r="U226" s="43"/>
    </row>
    <row r="227" spans="2:21" ht="15" customHeight="1" x14ac:dyDescent="0.25">
      <c r="B227" s="43"/>
      <c r="C227" s="43"/>
      <c r="D227" s="43"/>
      <c r="E227" s="43"/>
      <c r="F227" s="43"/>
      <c r="G227" s="43"/>
      <c r="H227" s="43"/>
      <c r="I227" s="43"/>
      <c r="J227" s="43"/>
      <c r="K227" s="43"/>
      <c r="L227" s="43"/>
      <c r="M227" s="43"/>
      <c r="N227" s="43"/>
      <c r="O227" s="43"/>
      <c r="P227" s="43"/>
      <c r="Q227" s="43"/>
      <c r="R227" s="43"/>
      <c r="S227" s="43"/>
      <c r="T227" s="43"/>
      <c r="U227" s="43"/>
    </row>
    <row r="228" spans="2:21" ht="15" customHeight="1" x14ac:dyDescent="0.25">
      <c r="B228" s="43"/>
      <c r="C228" s="43"/>
      <c r="D228" s="43"/>
      <c r="E228" s="43"/>
      <c r="F228" s="43"/>
      <c r="G228" s="43"/>
      <c r="H228" s="43"/>
      <c r="I228" s="43"/>
      <c r="J228" s="43"/>
      <c r="K228" s="43"/>
      <c r="L228" s="43"/>
      <c r="M228" s="43"/>
      <c r="N228" s="43"/>
      <c r="O228" s="43"/>
      <c r="P228" s="43"/>
      <c r="Q228" s="43"/>
      <c r="R228" s="43"/>
      <c r="S228" s="43"/>
      <c r="T228" s="43"/>
      <c r="U228" s="43"/>
    </row>
    <row r="229" spans="2:21" ht="15" customHeight="1" x14ac:dyDescent="0.25">
      <c r="B229" s="43"/>
      <c r="C229" s="43"/>
      <c r="D229" s="43"/>
      <c r="E229" s="43"/>
      <c r="F229" s="43"/>
      <c r="G229" s="43"/>
      <c r="H229" s="43"/>
      <c r="I229" s="43"/>
      <c r="J229" s="43"/>
      <c r="K229" s="43"/>
      <c r="L229" s="43"/>
      <c r="M229" s="43"/>
      <c r="N229" s="43"/>
      <c r="O229" s="43"/>
      <c r="P229" s="43"/>
      <c r="Q229" s="43"/>
      <c r="R229" s="43"/>
      <c r="S229" s="43"/>
      <c r="T229" s="43"/>
      <c r="U229" s="43"/>
    </row>
    <row r="230" spans="2:21" ht="15" customHeight="1" x14ac:dyDescent="0.25">
      <c r="B230" s="43"/>
      <c r="C230" s="43"/>
      <c r="D230" s="43"/>
      <c r="E230" s="43"/>
      <c r="F230" s="43"/>
      <c r="G230" s="43"/>
      <c r="H230" s="43"/>
      <c r="I230" s="43"/>
      <c r="J230" s="43"/>
      <c r="K230" s="43"/>
      <c r="L230" s="43"/>
      <c r="M230" s="43"/>
      <c r="N230" s="43"/>
      <c r="O230" s="43"/>
      <c r="P230" s="43"/>
      <c r="Q230" s="43"/>
      <c r="R230" s="43"/>
      <c r="S230" s="43"/>
      <c r="T230" s="43"/>
      <c r="U230" s="43"/>
    </row>
    <row r="231" spans="2:21" ht="15" customHeight="1" x14ac:dyDescent="0.25">
      <c r="B231" s="43"/>
      <c r="C231" s="43"/>
      <c r="D231" s="43"/>
      <c r="E231" s="43"/>
      <c r="F231" s="43"/>
      <c r="G231" s="43"/>
      <c r="H231" s="43"/>
      <c r="I231" s="43"/>
      <c r="J231" s="43"/>
      <c r="K231" s="43"/>
      <c r="L231" s="43"/>
      <c r="M231" s="43"/>
      <c r="N231" s="43"/>
      <c r="O231" s="43"/>
      <c r="P231" s="43"/>
      <c r="Q231" s="43"/>
      <c r="R231" s="43"/>
      <c r="S231" s="43"/>
      <c r="T231" s="43"/>
      <c r="U231" s="43"/>
    </row>
    <row r="232" spans="2:21" ht="15" customHeight="1" x14ac:dyDescent="0.25">
      <c r="B232" s="43"/>
      <c r="C232" s="43"/>
      <c r="D232" s="43"/>
      <c r="E232" s="43"/>
      <c r="F232" s="43"/>
      <c r="G232" s="43"/>
      <c r="H232" s="43"/>
      <c r="I232" s="43"/>
      <c r="J232" s="43"/>
      <c r="K232" s="43"/>
      <c r="L232" s="43"/>
      <c r="M232" s="43"/>
      <c r="N232" s="43"/>
      <c r="O232" s="43"/>
      <c r="P232" s="43"/>
      <c r="Q232" s="43"/>
      <c r="R232" s="43"/>
      <c r="S232" s="43"/>
      <c r="T232" s="43"/>
      <c r="U232" s="43"/>
    </row>
    <row r="233" spans="2:21" ht="15" customHeight="1" x14ac:dyDescent="0.25">
      <c r="B233" s="43"/>
      <c r="C233" s="43"/>
      <c r="D233" s="43"/>
      <c r="E233" s="43"/>
      <c r="F233" s="43"/>
      <c r="G233" s="43"/>
      <c r="H233" s="43"/>
      <c r="I233" s="43"/>
      <c r="J233" s="43"/>
      <c r="K233" s="43"/>
      <c r="L233" s="43"/>
      <c r="M233" s="43"/>
      <c r="N233" s="43"/>
      <c r="O233" s="43"/>
      <c r="P233" s="43"/>
      <c r="Q233" s="43"/>
      <c r="R233" s="43"/>
      <c r="S233" s="43"/>
      <c r="T233" s="43"/>
      <c r="U233" s="43"/>
    </row>
    <row r="234" spans="2:21" ht="15" customHeight="1" x14ac:dyDescent="0.25">
      <c r="B234" s="43"/>
      <c r="C234" s="43"/>
      <c r="D234" s="43"/>
      <c r="E234" s="43"/>
      <c r="F234" s="43"/>
      <c r="G234" s="43"/>
      <c r="H234" s="43"/>
      <c r="I234" s="43"/>
      <c r="J234" s="43"/>
      <c r="K234" s="43"/>
      <c r="L234" s="43"/>
      <c r="M234" s="43"/>
      <c r="N234" s="43"/>
      <c r="O234" s="43"/>
      <c r="P234" s="43"/>
      <c r="Q234" s="43"/>
      <c r="R234" s="43"/>
      <c r="S234" s="43"/>
      <c r="T234" s="43"/>
      <c r="U234" s="43"/>
    </row>
    <row r="235" spans="2:21" ht="15" customHeight="1" x14ac:dyDescent="0.25">
      <c r="B235" s="43"/>
      <c r="C235" s="43"/>
      <c r="D235" s="43"/>
      <c r="E235" s="43"/>
      <c r="F235" s="43"/>
      <c r="G235" s="43"/>
      <c r="H235" s="43"/>
      <c r="I235" s="43"/>
      <c r="J235" s="43"/>
      <c r="K235" s="43"/>
      <c r="L235" s="43"/>
      <c r="M235" s="43"/>
      <c r="N235" s="43"/>
      <c r="O235" s="43"/>
      <c r="P235" s="43"/>
      <c r="Q235" s="43"/>
      <c r="R235" s="43"/>
      <c r="S235" s="43"/>
      <c r="T235" s="43"/>
      <c r="U235" s="43"/>
    </row>
    <row r="236" spans="2:21" ht="15" customHeight="1" x14ac:dyDescent="0.25">
      <c r="B236" s="43"/>
      <c r="C236" s="43"/>
      <c r="D236" s="43"/>
      <c r="E236" s="43"/>
      <c r="F236" s="43"/>
      <c r="G236" s="43"/>
      <c r="H236" s="43"/>
      <c r="I236" s="43"/>
      <c r="J236" s="43"/>
      <c r="K236" s="43"/>
      <c r="L236" s="43"/>
      <c r="M236" s="43"/>
      <c r="N236" s="43"/>
      <c r="O236" s="43"/>
      <c r="P236" s="43"/>
      <c r="Q236" s="43"/>
      <c r="R236" s="43"/>
      <c r="S236" s="43"/>
      <c r="T236" s="43"/>
      <c r="U236" s="43"/>
    </row>
    <row r="237" spans="2:21" ht="15" customHeight="1" x14ac:dyDescent="0.25">
      <c r="B237" s="43"/>
      <c r="C237" s="43"/>
      <c r="D237" s="43"/>
      <c r="E237" s="43"/>
      <c r="F237" s="43"/>
      <c r="G237" s="43"/>
      <c r="H237" s="43"/>
      <c r="I237" s="43"/>
      <c r="J237" s="43"/>
      <c r="K237" s="43"/>
      <c r="L237" s="43"/>
      <c r="M237" s="43"/>
      <c r="N237" s="43"/>
      <c r="O237" s="43"/>
      <c r="P237" s="43"/>
      <c r="Q237" s="43"/>
      <c r="R237" s="43"/>
      <c r="S237" s="43"/>
      <c r="T237" s="43"/>
      <c r="U237" s="43"/>
    </row>
    <row r="238" spans="2:21" ht="15" customHeight="1" x14ac:dyDescent="0.25">
      <c r="B238" s="43"/>
      <c r="C238" s="43"/>
      <c r="D238" s="43"/>
      <c r="E238" s="43"/>
      <c r="F238" s="43"/>
      <c r="G238" s="43"/>
      <c r="H238" s="43"/>
      <c r="I238" s="43"/>
      <c r="J238" s="43"/>
      <c r="K238" s="43"/>
      <c r="L238" s="43"/>
      <c r="M238" s="43"/>
      <c r="N238" s="43"/>
      <c r="O238" s="43"/>
      <c r="P238" s="43"/>
      <c r="Q238" s="43"/>
      <c r="R238" s="43"/>
      <c r="S238" s="43"/>
      <c r="T238" s="43"/>
      <c r="U238" s="43"/>
    </row>
    <row r="239" spans="2:21" ht="15" customHeight="1" x14ac:dyDescent="0.25">
      <c r="B239" s="43"/>
      <c r="C239" s="43"/>
      <c r="D239" s="43"/>
      <c r="E239" s="43"/>
      <c r="F239" s="43"/>
      <c r="G239" s="43"/>
      <c r="H239" s="43"/>
      <c r="I239" s="43"/>
      <c r="J239" s="43"/>
      <c r="K239" s="43"/>
      <c r="L239" s="43"/>
      <c r="M239" s="43"/>
      <c r="N239" s="43"/>
      <c r="O239" s="43"/>
      <c r="P239" s="43"/>
      <c r="Q239" s="43"/>
      <c r="R239" s="43"/>
      <c r="S239" s="43"/>
      <c r="T239" s="43"/>
      <c r="U239" s="43"/>
    </row>
    <row r="240" spans="2:21" ht="15" customHeight="1" x14ac:dyDescent="0.25">
      <c r="B240" s="43"/>
      <c r="C240" s="43"/>
      <c r="D240" s="43"/>
      <c r="E240" s="43"/>
      <c r="F240" s="43"/>
      <c r="G240" s="43"/>
      <c r="H240" s="43"/>
      <c r="I240" s="43"/>
      <c r="J240" s="43"/>
      <c r="K240" s="43"/>
      <c r="L240" s="43"/>
      <c r="M240" s="43"/>
      <c r="N240" s="43"/>
      <c r="O240" s="43"/>
      <c r="P240" s="43"/>
      <c r="Q240" s="43"/>
      <c r="R240" s="43"/>
      <c r="S240" s="43"/>
      <c r="T240" s="43"/>
      <c r="U240" s="43"/>
    </row>
    <row r="241" spans="2:21" ht="15" customHeight="1" x14ac:dyDescent="0.25">
      <c r="B241" s="43"/>
      <c r="C241" s="43"/>
      <c r="D241" s="43"/>
      <c r="E241" s="43"/>
      <c r="F241" s="43"/>
      <c r="G241" s="43"/>
      <c r="H241" s="43"/>
      <c r="I241" s="43"/>
      <c r="J241" s="43"/>
      <c r="K241" s="43"/>
      <c r="L241" s="43"/>
      <c r="M241" s="43"/>
      <c r="N241" s="43"/>
      <c r="O241" s="43"/>
      <c r="P241" s="43"/>
      <c r="Q241" s="43"/>
      <c r="R241" s="43"/>
      <c r="S241" s="43"/>
      <c r="T241" s="43"/>
      <c r="U241" s="43"/>
    </row>
    <row r="242" spans="2:21" ht="15" customHeight="1" x14ac:dyDescent="0.25">
      <c r="B242" s="43"/>
      <c r="C242" s="43"/>
      <c r="D242" s="43"/>
      <c r="E242" s="43"/>
      <c r="F242" s="43"/>
      <c r="G242" s="43"/>
      <c r="H242" s="43"/>
      <c r="I242" s="43"/>
      <c r="J242" s="43"/>
      <c r="K242" s="43"/>
      <c r="L242" s="43"/>
      <c r="M242" s="43"/>
      <c r="N242" s="43"/>
      <c r="O242" s="43"/>
      <c r="P242" s="43"/>
      <c r="Q242" s="43"/>
      <c r="R242" s="43"/>
      <c r="S242" s="43"/>
      <c r="T242" s="43"/>
      <c r="U242" s="43"/>
    </row>
    <row r="243" spans="2:21" ht="15" customHeight="1" x14ac:dyDescent="0.25">
      <c r="B243" s="43"/>
      <c r="C243" s="43"/>
      <c r="D243" s="43"/>
      <c r="E243" s="43"/>
      <c r="F243" s="43"/>
      <c r="G243" s="43"/>
      <c r="H243" s="43"/>
      <c r="I243" s="43"/>
      <c r="J243" s="43"/>
      <c r="K243" s="43"/>
      <c r="L243" s="43"/>
      <c r="M243" s="43"/>
      <c r="N243" s="43"/>
      <c r="O243" s="43"/>
      <c r="P243" s="43"/>
      <c r="Q243" s="43"/>
      <c r="R243" s="43"/>
      <c r="S243" s="43"/>
      <c r="T243" s="43"/>
      <c r="U243" s="43"/>
    </row>
    <row r="244" spans="2:21" ht="15" customHeight="1" x14ac:dyDescent="0.25">
      <c r="B244" s="43"/>
      <c r="C244" s="43"/>
      <c r="D244" s="43"/>
      <c r="E244" s="43"/>
      <c r="F244" s="43"/>
      <c r="G244" s="43"/>
      <c r="H244" s="43"/>
      <c r="I244" s="43"/>
      <c r="J244" s="43"/>
      <c r="K244" s="43"/>
      <c r="L244" s="43"/>
      <c r="M244" s="43"/>
      <c r="N244" s="43"/>
      <c r="O244" s="43"/>
      <c r="P244" s="43"/>
      <c r="Q244" s="43"/>
      <c r="R244" s="43"/>
      <c r="S244" s="43"/>
      <c r="T244" s="43"/>
      <c r="U244" s="43"/>
    </row>
    <row r="245" spans="2:21" ht="15" customHeight="1" x14ac:dyDescent="0.25">
      <c r="B245" s="43"/>
      <c r="C245" s="43"/>
      <c r="D245" s="43"/>
      <c r="E245" s="43"/>
      <c r="F245" s="43"/>
      <c r="G245" s="43"/>
      <c r="H245" s="43"/>
      <c r="I245" s="43"/>
      <c r="J245" s="43"/>
      <c r="K245" s="43"/>
      <c r="L245" s="43"/>
      <c r="M245" s="43"/>
      <c r="N245" s="43"/>
      <c r="O245" s="43"/>
      <c r="P245" s="43"/>
      <c r="Q245" s="43"/>
      <c r="R245" s="43"/>
      <c r="S245" s="43"/>
      <c r="T245" s="43"/>
      <c r="U245" s="43"/>
    </row>
    <row r="246" spans="2:21" ht="15" customHeight="1" x14ac:dyDescent="0.25">
      <c r="B246" s="43"/>
      <c r="C246" s="43"/>
      <c r="D246" s="43"/>
      <c r="E246" s="43"/>
      <c r="F246" s="43"/>
      <c r="G246" s="43"/>
      <c r="H246" s="43"/>
      <c r="I246" s="43"/>
      <c r="J246" s="43"/>
      <c r="K246" s="43"/>
      <c r="L246" s="43"/>
      <c r="M246" s="43"/>
      <c r="N246" s="43"/>
      <c r="O246" s="43"/>
      <c r="P246" s="43"/>
      <c r="Q246" s="43"/>
      <c r="R246" s="43"/>
      <c r="S246" s="43"/>
      <c r="T246" s="43"/>
      <c r="U246" s="43"/>
    </row>
    <row r="247" spans="2:21" ht="15" customHeight="1" x14ac:dyDescent="0.25">
      <c r="B247" s="43"/>
      <c r="C247" s="43"/>
      <c r="D247" s="43"/>
      <c r="E247" s="43"/>
      <c r="F247" s="43"/>
      <c r="G247" s="43"/>
      <c r="H247" s="43"/>
      <c r="I247" s="43"/>
      <c r="J247" s="43"/>
      <c r="K247" s="43"/>
      <c r="L247" s="43"/>
      <c r="M247" s="43"/>
      <c r="N247" s="43"/>
      <c r="O247" s="43"/>
      <c r="P247" s="43"/>
      <c r="Q247" s="43"/>
      <c r="R247" s="43"/>
      <c r="S247" s="43"/>
      <c r="T247" s="43"/>
      <c r="U247" s="43"/>
    </row>
    <row r="248" spans="2:21" ht="15" customHeight="1" x14ac:dyDescent="0.25">
      <c r="B248" s="43"/>
      <c r="C248" s="43"/>
      <c r="D248" s="43"/>
      <c r="E248" s="43"/>
      <c r="F248" s="43"/>
      <c r="G248" s="43"/>
      <c r="H248" s="43"/>
      <c r="I248" s="43"/>
      <c r="J248" s="43"/>
      <c r="K248" s="43"/>
      <c r="L248" s="43"/>
      <c r="M248" s="43"/>
      <c r="N248" s="43"/>
      <c r="O248" s="43"/>
      <c r="P248" s="43"/>
      <c r="Q248" s="43"/>
      <c r="R248" s="43"/>
      <c r="S248" s="43"/>
      <c r="T248" s="43"/>
      <c r="U248" s="43"/>
    </row>
    <row r="249" spans="2:21" ht="15" customHeight="1" x14ac:dyDescent="0.25">
      <c r="B249" s="43"/>
      <c r="C249" s="43"/>
      <c r="D249" s="43"/>
      <c r="E249" s="43"/>
      <c r="F249" s="43"/>
      <c r="G249" s="43"/>
      <c r="H249" s="43"/>
      <c r="I249" s="43"/>
      <c r="J249" s="43"/>
      <c r="K249" s="43"/>
      <c r="L249" s="43"/>
      <c r="M249" s="43"/>
      <c r="N249" s="43"/>
      <c r="O249" s="43"/>
      <c r="P249" s="43"/>
      <c r="Q249" s="43"/>
      <c r="R249" s="43"/>
      <c r="S249" s="43"/>
      <c r="T249" s="43"/>
      <c r="U249" s="43"/>
    </row>
    <row r="250" spans="2:21" ht="15" customHeight="1" x14ac:dyDescent="0.25">
      <c r="B250" s="43"/>
      <c r="C250" s="43"/>
      <c r="D250" s="43"/>
      <c r="E250" s="43"/>
      <c r="F250" s="43"/>
      <c r="G250" s="43"/>
      <c r="H250" s="43"/>
      <c r="I250" s="43"/>
      <c r="J250" s="43"/>
      <c r="K250" s="43"/>
      <c r="L250" s="43"/>
      <c r="M250" s="43"/>
      <c r="N250" s="43"/>
      <c r="O250" s="43"/>
      <c r="P250" s="43"/>
      <c r="Q250" s="43"/>
      <c r="R250" s="43"/>
      <c r="S250" s="43"/>
      <c r="T250" s="43"/>
      <c r="U250" s="43"/>
    </row>
    <row r="251" spans="2:21" ht="15" customHeight="1" x14ac:dyDescent="0.25">
      <c r="B251" s="43"/>
      <c r="C251" s="43"/>
      <c r="D251" s="43"/>
      <c r="E251" s="43"/>
      <c r="F251" s="43"/>
      <c r="G251" s="43"/>
      <c r="H251" s="43"/>
      <c r="I251" s="43"/>
      <c r="J251" s="43"/>
      <c r="K251" s="43"/>
      <c r="L251" s="43"/>
      <c r="M251" s="43"/>
      <c r="N251" s="43"/>
      <c r="O251" s="43"/>
      <c r="P251" s="43"/>
      <c r="Q251" s="43"/>
      <c r="R251" s="43"/>
      <c r="S251" s="43"/>
      <c r="T251" s="43"/>
      <c r="U251" s="43"/>
    </row>
    <row r="252" spans="2:21" ht="15" customHeight="1" x14ac:dyDescent="0.25">
      <c r="B252" s="43"/>
      <c r="C252" s="43"/>
      <c r="D252" s="43"/>
      <c r="E252" s="43"/>
      <c r="F252" s="43"/>
      <c r="G252" s="43"/>
      <c r="H252" s="43"/>
      <c r="I252" s="43"/>
      <c r="J252" s="43"/>
      <c r="K252" s="43"/>
      <c r="L252" s="43"/>
      <c r="M252" s="43"/>
      <c r="N252" s="43"/>
      <c r="O252" s="43"/>
      <c r="P252" s="43"/>
      <c r="Q252" s="43"/>
      <c r="R252" s="43"/>
      <c r="S252" s="43"/>
      <c r="T252" s="43"/>
      <c r="U252" s="43"/>
    </row>
    <row r="253" spans="2:21" ht="15" customHeight="1" x14ac:dyDescent="0.25">
      <c r="B253" s="43"/>
      <c r="C253" s="43"/>
      <c r="D253" s="43"/>
      <c r="E253" s="43"/>
      <c r="F253" s="43"/>
      <c r="G253" s="43"/>
      <c r="H253" s="43"/>
      <c r="I253" s="43"/>
      <c r="J253" s="43"/>
      <c r="K253" s="43"/>
      <c r="L253" s="43"/>
      <c r="M253" s="43"/>
      <c r="N253" s="43"/>
      <c r="O253" s="43"/>
      <c r="P253" s="43"/>
      <c r="Q253" s="43"/>
      <c r="R253" s="43"/>
      <c r="S253" s="43"/>
      <c r="T253" s="43"/>
      <c r="U253" s="43"/>
    </row>
    <row r="254" spans="2:21" ht="15" customHeight="1" x14ac:dyDescent="0.25">
      <c r="B254" s="43"/>
      <c r="C254" s="43"/>
      <c r="D254" s="43"/>
      <c r="E254" s="43"/>
      <c r="F254" s="43"/>
      <c r="G254" s="43"/>
      <c r="H254" s="43"/>
      <c r="I254" s="43"/>
      <c r="J254" s="43"/>
      <c r="K254" s="43"/>
      <c r="L254" s="43"/>
      <c r="M254" s="43"/>
      <c r="N254" s="43"/>
      <c r="O254" s="43"/>
      <c r="P254" s="43"/>
      <c r="Q254" s="43"/>
      <c r="R254" s="43"/>
      <c r="S254" s="43"/>
      <c r="T254" s="43"/>
      <c r="U254" s="43"/>
    </row>
    <row r="255" spans="2:21" ht="15" customHeight="1" x14ac:dyDescent="0.25">
      <c r="B255" s="43"/>
      <c r="C255" s="43"/>
      <c r="D255" s="43"/>
      <c r="E255" s="43"/>
      <c r="F255" s="43"/>
      <c r="G255" s="43"/>
      <c r="H255" s="43"/>
      <c r="I255" s="43"/>
      <c r="J255" s="43"/>
      <c r="K255" s="43"/>
      <c r="L255" s="43"/>
      <c r="M255" s="43"/>
      <c r="N255" s="43"/>
      <c r="O255" s="43"/>
      <c r="P255" s="43"/>
      <c r="Q255" s="43"/>
      <c r="R255" s="43"/>
      <c r="S255" s="43"/>
      <c r="T255" s="43"/>
      <c r="U255" s="43"/>
    </row>
    <row r="256" spans="2:21" ht="15" customHeight="1" x14ac:dyDescent="0.25">
      <c r="B256" s="43"/>
      <c r="C256" s="43"/>
      <c r="D256" s="43"/>
      <c r="E256" s="43"/>
      <c r="F256" s="43"/>
      <c r="G256" s="43"/>
      <c r="H256" s="43"/>
      <c r="I256" s="43"/>
      <c r="J256" s="43"/>
      <c r="K256" s="43"/>
      <c r="L256" s="43"/>
      <c r="M256" s="43"/>
      <c r="N256" s="43"/>
      <c r="O256" s="43"/>
      <c r="P256" s="43"/>
      <c r="Q256" s="43"/>
      <c r="R256" s="43"/>
      <c r="S256" s="43"/>
      <c r="T256" s="43"/>
      <c r="U256" s="43"/>
    </row>
    <row r="257" spans="2:21" ht="15" customHeight="1" x14ac:dyDescent="0.25">
      <c r="B257" s="43"/>
      <c r="C257" s="43"/>
      <c r="D257" s="43"/>
      <c r="E257" s="43"/>
      <c r="F257" s="43"/>
      <c r="G257" s="43"/>
      <c r="H257" s="43"/>
      <c r="I257" s="43"/>
      <c r="J257" s="43"/>
      <c r="K257" s="43"/>
      <c r="L257" s="43"/>
      <c r="M257" s="43"/>
      <c r="N257" s="43"/>
      <c r="O257" s="43"/>
      <c r="P257" s="43"/>
      <c r="Q257" s="43"/>
      <c r="R257" s="43"/>
      <c r="S257" s="43"/>
      <c r="T257" s="43"/>
      <c r="U257" s="43"/>
    </row>
    <row r="258" spans="2:21" ht="15" customHeight="1" x14ac:dyDescent="0.25">
      <c r="B258" s="43"/>
      <c r="C258" s="43"/>
      <c r="D258" s="43"/>
      <c r="E258" s="43"/>
      <c r="F258" s="43"/>
      <c r="G258" s="43"/>
      <c r="H258" s="43"/>
      <c r="I258" s="43"/>
      <c r="J258" s="43"/>
      <c r="K258" s="43"/>
      <c r="L258" s="43"/>
      <c r="M258" s="43"/>
      <c r="N258" s="43"/>
      <c r="O258" s="43"/>
      <c r="P258" s="43"/>
      <c r="Q258" s="43"/>
      <c r="R258" s="43"/>
      <c r="S258" s="43"/>
      <c r="T258" s="43"/>
      <c r="U258" s="43"/>
    </row>
    <row r="259" spans="2:21" ht="15" customHeight="1" x14ac:dyDescent="0.25">
      <c r="B259" s="43"/>
      <c r="C259" s="43"/>
      <c r="D259" s="43"/>
      <c r="E259" s="43"/>
      <c r="F259" s="43"/>
      <c r="G259" s="43"/>
      <c r="H259" s="43"/>
      <c r="I259" s="43"/>
      <c r="J259" s="43"/>
      <c r="K259" s="43"/>
      <c r="L259" s="43"/>
      <c r="M259" s="43"/>
      <c r="N259" s="43"/>
      <c r="O259" s="43"/>
      <c r="P259" s="43"/>
      <c r="Q259" s="43"/>
      <c r="R259" s="43"/>
      <c r="S259" s="43"/>
      <c r="T259" s="43"/>
      <c r="U259" s="43"/>
    </row>
    <row r="260" spans="2:21" ht="15" customHeight="1" x14ac:dyDescent="0.25">
      <c r="B260" s="43"/>
      <c r="C260" s="43"/>
      <c r="D260" s="43"/>
      <c r="E260" s="43"/>
      <c r="F260" s="43"/>
      <c r="G260" s="43"/>
      <c r="H260" s="43"/>
      <c r="I260" s="43"/>
      <c r="J260" s="43"/>
      <c r="K260" s="43"/>
      <c r="L260" s="43"/>
      <c r="M260" s="43"/>
      <c r="N260" s="43"/>
      <c r="O260" s="43"/>
      <c r="P260" s="43"/>
      <c r="Q260" s="43"/>
      <c r="R260" s="43"/>
      <c r="S260" s="43"/>
      <c r="T260" s="43"/>
      <c r="U260" s="43"/>
    </row>
    <row r="261" spans="2:21" ht="15" customHeight="1" x14ac:dyDescent="0.25">
      <c r="B261" s="43"/>
      <c r="C261" s="43"/>
      <c r="D261" s="43"/>
      <c r="E261" s="43"/>
      <c r="F261" s="43"/>
      <c r="G261" s="43"/>
      <c r="H261" s="43"/>
      <c r="I261" s="43"/>
      <c r="J261" s="43"/>
      <c r="K261" s="43"/>
      <c r="L261" s="43"/>
      <c r="M261" s="43"/>
      <c r="N261" s="43"/>
      <c r="O261" s="43"/>
      <c r="P261" s="43"/>
      <c r="Q261" s="43"/>
      <c r="R261" s="43"/>
      <c r="S261" s="43"/>
      <c r="T261" s="43"/>
      <c r="U261" s="43"/>
    </row>
    <row r="262" spans="2:21" ht="15" customHeight="1" x14ac:dyDescent="0.25">
      <c r="B262" s="43"/>
      <c r="C262" s="43"/>
      <c r="D262" s="43"/>
      <c r="E262" s="43"/>
      <c r="F262" s="43"/>
      <c r="G262" s="43"/>
      <c r="H262" s="43"/>
      <c r="I262" s="43"/>
      <c r="J262" s="43"/>
      <c r="K262" s="43"/>
      <c r="L262" s="43"/>
      <c r="M262" s="43"/>
      <c r="N262" s="43"/>
      <c r="O262" s="43"/>
      <c r="P262" s="43"/>
      <c r="Q262" s="43"/>
      <c r="R262" s="43"/>
      <c r="S262" s="43"/>
      <c r="T262" s="43"/>
      <c r="U262" s="43"/>
    </row>
    <row r="263" spans="2:21" ht="15" customHeight="1" x14ac:dyDescent="0.25">
      <c r="B263" s="43"/>
      <c r="C263" s="43"/>
      <c r="D263" s="43"/>
      <c r="E263" s="43"/>
      <c r="F263" s="43"/>
      <c r="G263" s="43"/>
      <c r="H263" s="43"/>
      <c r="I263" s="43"/>
      <c r="J263" s="43"/>
      <c r="K263" s="43"/>
      <c r="L263" s="43"/>
      <c r="M263" s="43"/>
      <c r="N263" s="43"/>
      <c r="O263" s="43"/>
      <c r="P263" s="43"/>
      <c r="Q263" s="43"/>
      <c r="R263" s="43"/>
      <c r="S263" s="43"/>
      <c r="T263" s="43"/>
      <c r="U263" s="43"/>
    </row>
    <row r="264" spans="2:21" ht="15" customHeight="1" x14ac:dyDescent="0.25">
      <c r="B264" s="43"/>
      <c r="C264" s="43"/>
      <c r="D264" s="43"/>
      <c r="E264" s="43"/>
      <c r="F264" s="43"/>
      <c r="G264" s="43"/>
      <c r="H264" s="43"/>
      <c r="I264" s="43"/>
      <c r="J264" s="43"/>
      <c r="K264" s="43"/>
      <c r="L264" s="43"/>
      <c r="M264" s="43"/>
      <c r="N264" s="43"/>
      <c r="O264" s="43"/>
      <c r="P264" s="43"/>
      <c r="Q264" s="43"/>
      <c r="R264" s="43"/>
      <c r="S264" s="43"/>
      <c r="T264" s="43"/>
      <c r="U264" s="43"/>
    </row>
    <row r="265" spans="2:21" ht="15" customHeight="1" x14ac:dyDescent="0.25">
      <c r="B265" s="43"/>
      <c r="C265" s="43"/>
      <c r="D265" s="43"/>
      <c r="E265" s="43"/>
      <c r="F265" s="43"/>
      <c r="G265" s="43"/>
      <c r="H265" s="43"/>
      <c r="I265" s="43"/>
      <c r="J265" s="43"/>
      <c r="K265" s="43"/>
      <c r="L265" s="43"/>
      <c r="M265" s="43"/>
      <c r="N265" s="43"/>
      <c r="O265" s="43"/>
      <c r="P265" s="43"/>
      <c r="Q265" s="43"/>
      <c r="R265" s="43"/>
      <c r="S265" s="43"/>
      <c r="T265" s="43"/>
      <c r="U265" s="43"/>
    </row>
    <row r="266" spans="2:21" ht="15" customHeight="1" x14ac:dyDescent="0.25">
      <c r="B266" s="43"/>
      <c r="C266" s="43"/>
      <c r="D266" s="43"/>
      <c r="E266" s="43"/>
      <c r="F266" s="43"/>
      <c r="G266" s="43"/>
      <c r="H266" s="43"/>
      <c r="I266" s="43"/>
      <c r="J266" s="43"/>
      <c r="K266" s="43"/>
      <c r="L266" s="43"/>
      <c r="M266" s="43"/>
      <c r="N266" s="43"/>
      <c r="O266" s="43"/>
      <c r="P266" s="43"/>
      <c r="Q266" s="43"/>
      <c r="R266" s="43"/>
      <c r="S266" s="43"/>
      <c r="T266" s="43"/>
      <c r="U266" s="43"/>
    </row>
    <row r="267" spans="2:21" ht="15" customHeight="1" x14ac:dyDescent="0.25">
      <c r="B267" s="43"/>
      <c r="C267" s="43"/>
      <c r="D267" s="43"/>
      <c r="E267" s="43"/>
      <c r="F267" s="43"/>
      <c r="G267" s="43"/>
      <c r="H267" s="43"/>
      <c r="I267" s="43"/>
      <c r="J267" s="43"/>
      <c r="K267" s="43"/>
      <c r="L267" s="43"/>
      <c r="M267" s="43"/>
      <c r="N267" s="43"/>
      <c r="O267" s="43"/>
      <c r="P267" s="43"/>
      <c r="Q267" s="43"/>
      <c r="R267" s="43"/>
      <c r="S267" s="43"/>
      <c r="T267" s="43"/>
      <c r="U267" s="43"/>
    </row>
    <row r="268" spans="2:21" ht="15" customHeight="1" x14ac:dyDescent="0.25">
      <c r="B268" s="43"/>
      <c r="C268" s="43"/>
      <c r="D268" s="43"/>
      <c r="E268" s="43"/>
      <c r="F268" s="43"/>
      <c r="G268" s="43"/>
      <c r="H268" s="43"/>
      <c r="I268" s="43"/>
      <c r="J268" s="43"/>
      <c r="K268" s="43"/>
      <c r="L268" s="43"/>
      <c r="M268" s="43"/>
      <c r="N268" s="43"/>
      <c r="O268" s="43"/>
      <c r="P268" s="43"/>
      <c r="Q268" s="43"/>
      <c r="R268" s="43"/>
      <c r="S268" s="43"/>
      <c r="T268" s="43"/>
      <c r="U268" s="43"/>
    </row>
    <row r="269" spans="2:21" ht="15" customHeight="1" x14ac:dyDescent="0.25">
      <c r="B269" s="43"/>
      <c r="C269" s="43"/>
      <c r="D269" s="43"/>
      <c r="E269" s="43"/>
      <c r="F269" s="43"/>
      <c r="G269" s="43"/>
      <c r="H269" s="43"/>
      <c r="I269" s="43"/>
      <c r="J269" s="43"/>
      <c r="K269" s="43"/>
      <c r="L269" s="43"/>
      <c r="M269" s="43"/>
      <c r="N269" s="43"/>
      <c r="O269" s="43"/>
      <c r="P269" s="43"/>
      <c r="Q269" s="43"/>
      <c r="R269" s="43"/>
      <c r="S269" s="43"/>
      <c r="T269" s="43"/>
      <c r="U269" s="43"/>
    </row>
    <row r="270" spans="2:21" ht="15" customHeight="1" x14ac:dyDescent="0.25">
      <c r="B270" s="43"/>
      <c r="C270" s="43"/>
      <c r="D270" s="43"/>
      <c r="E270" s="43"/>
      <c r="F270" s="43"/>
      <c r="G270" s="43"/>
      <c r="H270" s="43"/>
      <c r="I270" s="43"/>
      <c r="J270" s="43"/>
      <c r="K270" s="43"/>
      <c r="L270" s="43"/>
      <c r="M270" s="43"/>
      <c r="N270" s="43"/>
      <c r="O270" s="43"/>
      <c r="P270" s="43"/>
      <c r="Q270" s="43"/>
      <c r="R270" s="43"/>
      <c r="S270" s="43"/>
      <c r="T270" s="43"/>
      <c r="U270" s="43"/>
    </row>
    <row r="271" spans="2:21" ht="15" customHeight="1" x14ac:dyDescent="0.25">
      <c r="B271" s="43"/>
      <c r="C271" s="43"/>
      <c r="D271" s="43"/>
      <c r="E271" s="43"/>
      <c r="F271" s="43"/>
      <c r="G271" s="43"/>
      <c r="H271" s="43"/>
      <c r="I271" s="43"/>
      <c r="J271" s="43"/>
      <c r="K271" s="43"/>
      <c r="L271" s="43"/>
      <c r="M271" s="43"/>
      <c r="N271" s="43"/>
      <c r="O271" s="43"/>
      <c r="P271" s="43"/>
      <c r="Q271" s="43"/>
      <c r="R271" s="43"/>
      <c r="S271" s="43"/>
      <c r="T271" s="43"/>
      <c r="U271" s="43"/>
    </row>
    <row r="272" spans="2:21" ht="15" customHeight="1" x14ac:dyDescent="0.25">
      <c r="B272" s="43"/>
      <c r="C272" s="43"/>
      <c r="D272" s="43"/>
      <c r="E272" s="43"/>
      <c r="F272" s="43"/>
      <c r="G272" s="43"/>
      <c r="H272" s="43"/>
      <c r="I272" s="43"/>
      <c r="J272" s="43"/>
      <c r="K272" s="43"/>
      <c r="L272" s="43"/>
      <c r="M272" s="43"/>
      <c r="N272" s="43"/>
      <c r="O272" s="43"/>
      <c r="P272" s="43"/>
      <c r="Q272" s="43"/>
      <c r="R272" s="43"/>
      <c r="S272" s="43"/>
      <c r="T272" s="43"/>
      <c r="U272" s="43"/>
    </row>
    <row r="273" spans="2:21" ht="15" customHeight="1" x14ac:dyDescent="0.25">
      <c r="B273" s="43"/>
      <c r="C273" s="43"/>
      <c r="D273" s="43"/>
      <c r="E273" s="43"/>
      <c r="F273" s="43"/>
      <c r="G273" s="43"/>
      <c r="H273" s="43"/>
      <c r="I273" s="43"/>
      <c r="J273" s="43"/>
      <c r="K273" s="43"/>
      <c r="L273" s="43"/>
      <c r="M273" s="43"/>
      <c r="N273" s="43"/>
      <c r="O273" s="43"/>
      <c r="P273" s="43"/>
      <c r="Q273" s="43"/>
      <c r="R273" s="43"/>
      <c r="S273" s="43"/>
      <c r="T273" s="43"/>
      <c r="U273" s="43"/>
    </row>
  </sheetData>
  <autoFilter ref="A1:H117" xr:uid="{00000000-0009-0000-0000-000002000000}"/>
  <hyperlinks>
    <hyperlink ref="A2" r:id="rId1" location="/proposicao/9996/consultar?buscar=true" xr:uid="{00000000-0004-0000-0200-000000000000}"/>
    <hyperlink ref="A3" r:id="rId2" location="/proposicao/10006/consultar?buscar=true" xr:uid="{00000000-0004-0000-0200-000001000000}"/>
    <hyperlink ref="A4" r:id="rId3" location="/proposicao/9986/consultar?buscar=true" xr:uid="{00000000-0004-0000-0200-000002000000}"/>
    <hyperlink ref="A5" r:id="rId4" location="/proposicao/9989/consultar?buscar=true" xr:uid="{00000000-0004-0000-0200-000003000000}"/>
    <hyperlink ref="A6" r:id="rId5" location="/proposicao/10002/consultar?buscar=true" xr:uid="{00000000-0004-0000-0200-000004000000}"/>
    <hyperlink ref="A7" r:id="rId6" location="/proposicao/9991/consultar?buscar=true" xr:uid="{00000000-0004-0000-0200-000005000000}"/>
    <hyperlink ref="A8" r:id="rId7" location="/proposicao/9981/consultar?buscar=true" xr:uid="{00000000-0004-0000-0200-000006000000}"/>
    <hyperlink ref="A9" r:id="rId8" location="/proposicao/9984/consultar?buscar=true" xr:uid="{00000000-0004-0000-0200-000007000000}"/>
    <hyperlink ref="A10" r:id="rId9" location="/proposicao/9985/consultar?buscar=true" xr:uid="{00000000-0004-0000-0200-000008000000}"/>
    <hyperlink ref="A11" r:id="rId10" location="/proposicao/10003/consultar?buscar=true" xr:uid="{00000000-0004-0000-0200-000009000000}"/>
    <hyperlink ref="A12" r:id="rId11" location="/proposicao/10000/consultar?buscar=true" xr:uid="{00000000-0004-0000-0200-00000A000000}"/>
    <hyperlink ref="A13" r:id="rId12" location="/proposicao/9998/consultar?buscar=true" xr:uid="{00000000-0004-0000-0200-00000B000000}"/>
    <hyperlink ref="A14" r:id="rId13" location="/proposicao/10064/consultar?buscar=true" xr:uid="{00000000-0004-0000-0200-00000C000000}"/>
    <hyperlink ref="A15" r:id="rId14" location="/proposicao/10056/consultar?buscar=true" xr:uid="{00000000-0004-0000-0200-00000D000000}"/>
    <hyperlink ref="A16" r:id="rId15" location="/proposicao/10037/consultar?buscar=true" xr:uid="{00000000-0004-0000-0200-00000E000000}"/>
    <hyperlink ref="A17" r:id="rId16" location="/proposicao/10052/consultar?buscar=true" xr:uid="{00000000-0004-0000-0200-00000F000000}"/>
    <hyperlink ref="A18" r:id="rId17" location="/proposicao/10004/consultar?buscar=true" xr:uid="{00000000-0004-0000-0200-000010000000}"/>
    <hyperlink ref="A19" r:id="rId18" location="/proposicao/10054/consultar?buscar=true" xr:uid="{00000000-0004-0000-0200-000011000000}"/>
    <hyperlink ref="A20" r:id="rId19" location="/proposicao/10044/consultar?buscar=true" xr:uid="{00000000-0004-0000-0200-000012000000}"/>
    <hyperlink ref="A21" r:id="rId20" location="/proposicao/10040/consultar?buscar=true" xr:uid="{00000000-0004-0000-0200-000013000000}"/>
    <hyperlink ref="A22" r:id="rId21" location="/proposicao/10176/consultar?buscar=true" xr:uid="{00000000-0004-0000-0200-000014000000}"/>
    <hyperlink ref="A23" r:id="rId22" location="/proposicao/10013/consultar?buscar=true" xr:uid="{00000000-0004-0000-0200-000015000000}"/>
    <hyperlink ref="A24" r:id="rId23" location="/proposicao/10034/consultar?buscar=true" xr:uid="{00000000-0004-0000-0200-000016000000}"/>
    <hyperlink ref="A25" r:id="rId24" location="/proposicao/10035/consultar?buscar=true" xr:uid="{00000000-0004-0000-0200-000017000000}"/>
    <hyperlink ref="A26" r:id="rId25" location="/proposicao/10029/consultar?buscar=true" xr:uid="{00000000-0004-0000-0200-000018000000}"/>
    <hyperlink ref="A27" r:id="rId26" location="/proposicao/9999/consultar?buscar=true" xr:uid="{00000000-0004-0000-0200-000019000000}"/>
    <hyperlink ref="A28" r:id="rId27" location="/proposicao/10055/consultar?buscar=true" xr:uid="{00000000-0004-0000-0200-00001A000000}"/>
    <hyperlink ref="A29" r:id="rId28" location="/proposicao/10016/consultar?buscar=true" xr:uid="{00000000-0004-0000-0200-00001B000000}"/>
    <hyperlink ref="A30" r:id="rId29" location="/proposicao/10208/consultar?buscar=true" xr:uid="{00000000-0004-0000-0200-00001C000000}"/>
    <hyperlink ref="A31" r:id="rId30" location="/proposicao/10134/consultar?buscar=true" xr:uid="{00000000-0004-0000-0200-00001D000000}"/>
    <hyperlink ref="A32" r:id="rId31" location="/proposicao/10199/consultar?buscar=true" xr:uid="{00000000-0004-0000-0200-00001E000000}"/>
    <hyperlink ref="A33" r:id="rId32" location="/proposicao/10223/consultar?buscar=true" xr:uid="{00000000-0004-0000-0200-00001F000000}"/>
    <hyperlink ref="A34" r:id="rId33" location="/proposicao/10198/consultar?buscar=true" xr:uid="{00000000-0004-0000-0200-000020000000}"/>
    <hyperlink ref="A35" r:id="rId34" location="/proposicao/10200/consultar?buscar=true" xr:uid="{00000000-0004-0000-0200-000021000000}"/>
    <hyperlink ref="A36" r:id="rId35" location="/proposicao/10206/consultar?buscar=true" xr:uid="{00000000-0004-0000-0200-000022000000}"/>
    <hyperlink ref="A37" r:id="rId36" location="/proposicao/10069/consultar?buscar=true" xr:uid="{00000000-0004-0000-0200-000023000000}"/>
    <hyperlink ref="A38" r:id="rId37" location="/proposicao/10001/consultar?buscar=true" xr:uid="{00000000-0004-0000-0200-000024000000}"/>
    <hyperlink ref="A39" r:id="rId38" location="/proposicao/9997/consultar?buscar=true" xr:uid="{00000000-0004-0000-0200-000025000000}"/>
    <hyperlink ref="A40" r:id="rId39" location="/proposicao/10306/consultar?buscar=true" xr:uid="{00000000-0004-0000-0200-000026000000}"/>
    <hyperlink ref="A41" r:id="rId40" location="/proposicao/10235/consultar?buscar=true" xr:uid="{00000000-0004-0000-0200-000027000000}"/>
    <hyperlink ref="A42" r:id="rId41" location="/proposicao/10036/consultar?buscar=true" xr:uid="{00000000-0004-0000-0200-000028000000}"/>
    <hyperlink ref="A43" r:id="rId42" location="/proposicao/10068/consultar?buscar=true" xr:uid="{00000000-0004-0000-0200-000029000000}"/>
    <hyperlink ref="A44" r:id="rId43" location="/proposicao/10065/consultar?buscar=true" xr:uid="{00000000-0004-0000-0200-00002A000000}"/>
    <hyperlink ref="A45" r:id="rId44" location="/proposicao/10202/consultar?buscar=true" xr:uid="{00000000-0004-0000-0200-00002B000000}"/>
    <hyperlink ref="A46" r:id="rId45" location="/proposicao/10074/consultar?buscar=true" xr:uid="{00000000-0004-0000-0200-00002C000000}"/>
    <hyperlink ref="A47" r:id="rId46" location="/proposicao/10063/consultar?buscar=true" xr:uid="{00000000-0004-0000-0200-00002D000000}"/>
    <hyperlink ref="A48" r:id="rId47" location="/proposicao/10155/consultar?buscar=true" xr:uid="{00000000-0004-0000-0200-00002E000000}"/>
    <hyperlink ref="A49" r:id="rId48" location="/proposicao/10075/consultar?buscar=true" xr:uid="{00000000-0004-0000-0200-00002F000000}"/>
    <hyperlink ref="A50" r:id="rId49" location="/proposicao/10247/consultar?buscar=true" xr:uid="{00000000-0004-0000-0200-000030000000}"/>
    <hyperlink ref="A51" r:id="rId50" location="/proposicao/9995/consultar?buscar=true" xr:uid="{00000000-0004-0000-0200-000031000000}"/>
    <hyperlink ref="A52" r:id="rId51" location="/proposicao/10315/consultar?buscar=true" xr:uid="{00000000-0004-0000-0200-000032000000}"/>
    <hyperlink ref="A53" r:id="rId52" location="/proposicao/10222/consultar?buscar=true" xr:uid="{00000000-0004-0000-0200-000033000000}"/>
    <hyperlink ref="A54" r:id="rId53" location="/proposicao/10219/consultar?buscar=true" xr:uid="{00000000-0004-0000-0200-000034000000}"/>
    <hyperlink ref="A55" r:id="rId54" location="/proposicao/10060/consultar?buscar=true" xr:uid="{00000000-0004-0000-0200-000035000000}"/>
    <hyperlink ref="A56" r:id="rId55" location="/proposicao/10030/consultar?buscar=true" xr:uid="{00000000-0004-0000-0200-000036000000}"/>
    <hyperlink ref="A57" r:id="rId56" location="/proposicao/10038/consultar?buscar=true" xr:uid="{00000000-0004-0000-0200-000037000000}"/>
    <hyperlink ref="A58" r:id="rId57" location="/proposicao/10031/consultar?buscar=true" xr:uid="{00000000-0004-0000-0200-000038000000}"/>
    <hyperlink ref="A59" r:id="rId58" location="/proposicao/10154/consultar?buscar=true" xr:uid="{00000000-0004-0000-0200-000039000000}"/>
    <hyperlink ref="A60" r:id="rId59" location="/proposicao/10316/consultar?buscar=true" xr:uid="{00000000-0004-0000-0200-00003A000000}"/>
    <hyperlink ref="A61" r:id="rId60" location="/proposicao/10288/consultar?buscar=true" xr:uid="{00000000-0004-0000-0200-00003B000000}"/>
    <hyperlink ref="A62" r:id="rId61" location="/proposicao/10464/consultar?buscar=true" xr:uid="{00000000-0004-0000-0200-00003C000000}"/>
    <hyperlink ref="A63" r:id="rId62" location="/proposicao/10221/consultar?buscar=true" xr:uid="{00000000-0004-0000-0200-00003D000000}"/>
    <hyperlink ref="A64" r:id="rId63" location="/proposicao/9983/consultar?buscar=true" xr:uid="{00000000-0004-0000-0200-00003E000000}"/>
    <hyperlink ref="A65" r:id="rId64" location="/proposicao/10603/consultar?buscar=true" xr:uid="{00000000-0004-0000-0200-00003F000000}"/>
    <hyperlink ref="A66" r:id="rId65" location="/proposicao/10694/consultar?buscar=true" xr:uid="{00000000-0004-0000-0200-000040000000}"/>
    <hyperlink ref="A67" r:id="rId66" location="/proposicao/10840/consultar?buscar=true" xr:uid="{00000000-0004-0000-0200-000041000000}"/>
    <hyperlink ref="A68" r:id="rId67" location="/proposicao/10938/consultar?buscar=true" xr:uid="{00000000-0004-0000-0200-000042000000}"/>
    <hyperlink ref="A69" r:id="rId68" location="/proposicao/10963/consultar?buscar=true" xr:uid="{00000000-0004-0000-0200-000043000000}"/>
    <hyperlink ref="A70" r:id="rId69" location="/proposicao/10882/consultar?buscar=true" xr:uid="{00000000-0004-0000-0200-000044000000}"/>
    <hyperlink ref="A71" r:id="rId70" location="/proposicao/11053/consultar?buscar=true" xr:uid="{00000000-0004-0000-0200-000045000000}"/>
    <hyperlink ref="A72" r:id="rId71" location="/proposicao/11057/consultar?buscar=true" xr:uid="{00000000-0004-0000-0200-000046000000}"/>
    <hyperlink ref="A73" r:id="rId72" location="/proposicao/10688/consultar?buscar=true" xr:uid="{00000000-0004-0000-0200-000047000000}"/>
    <hyperlink ref="A74" r:id="rId73" location="/proposicao/10542/consultar?buscar=true" xr:uid="{00000000-0004-0000-0200-000048000000}"/>
    <hyperlink ref="A75" r:id="rId74" location="/proposicao/11152/consultar?buscar=true" xr:uid="{00000000-0004-0000-0200-000049000000}"/>
    <hyperlink ref="A76" r:id="rId75" location="/proposicao/10552/consultar?buscar=true" xr:uid="{00000000-0004-0000-0200-00004A000000}"/>
    <hyperlink ref="A77" r:id="rId76" location="/proposicao/10214/consultar?buscar=true" xr:uid="{00000000-0004-0000-0200-00004B000000}"/>
    <hyperlink ref="A78" r:id="rId77" location="/proposicao/10931/consultar?buscar=true" xr:uid="{00000000-0004-0000-0200-00004C000000}"/>
    <hyperlink ref="A79" r:id="rId78" location="/proposicao/11262/consultar?buscar=true" xr:uid="{00000000-0004-0000-0200-00004D000000}"/>
    <hyperlink ref="A80" r:id="rId79" location="/proposicao/10545/consultar?buscar=true" xr:uid="{00000000-0004-0000-0200-00004E000000}"/>
    <hyperlink ref="A81" r:id="rId80" location="/proposicao/11088/consultar?buscar=true" xr:uid="{00000000-0004-0000-0200-00004F000000}"/>
    <hyperlink ref="A82" r:id="rId81" location="/proposicao/10873/consultar?buscar=true" xr:uid="{00000000-0004-0000-0200-000050000000}"/>
    <hyperlink ref="A83" r:id="rId82" location="/proposicao/11953/consultar?buscar=true" xr:uid="{00000000-0004-0000-0200-000051000000}"/>
    <hyperlink ref="A84" r:id="rId83" location="/proposicao/10375/consultar?buscar=true" xr:uid="{00000000-0004-0000-0200-000052000000}"/>
    <hyperlink ref="A85" r:id="rId84" location="/proposicao/12157/consultar?buscar=true" xr:uid="{00000000-0004-0000-0200-000053000000}"/>
    <hyperlink ref="A86" r:id="rId85" location="/proposicao/12065/consultar?buscar=true" xr:uid="{00000000-0004-0000-0200-000054000000}"/>
    <hyperlink ref="A87" r:id="rId86" location="/proposicao/10766/consultar?buscar=true" xr:uid="{00000000-0004-0000-0200-000055000000}"/>
    <hyperlink ref="A88" r:id="rId87" location="/proposicao/12243/consultar?buscar=true" xr:uid="{00000000-0004-0000-0200-000056000000}"/>
    <hyperlink ref="A89" r:id="rId88" location="/proposicao/11788/consultar?buscar=true" xr:uid="{00000000-0004-0000-0200-000057000000}"/>
    <hyperlink ref="A90" r:id="rId89" location="/proposicao/12523/consultar?buscar=true" xr:uid="{00000000-0004-0000-0200-000058000000}"/>
    <hyperlink ref="A91" r:id="rId90" location="/proposicao/12651/consultar?buscar=true" xr:uid="{00000000-0004-0000-0200-000059000000}"/>
    <hyperlink ref="A92" r:id="rId91" location="/proposicao/12511/consultar?buscar=true" xr:uid="{00000000-0004-0000-0200-00005A000000}"/>
    <hyperlink ref="A93" r:id="rId92" location="/proposicao/13175/consultar?buscar=true" xr:uid="{00000000-0004-0000-0200-00005B000000}"/>
    <hyperlink ref="A94" r:id="rId93" location="/proposicao/13265/consultar?buscar=true" xr:uid="{00000000-0004-0000-0200-00005C000000}"/>
    <hyperlink ref="A95" r:id="rId94" location="/proposicao/13315/consultar?buscar=true" xr:uid="{00000000-0004-0000-0200-00005D000000}"/>
    <hyperlink ref="A96" r:id="rId95" location="/proposicao/13322/consultar?buscar=true" xr:uid="{00000000-0004-0000-0200-00005E000000}"/>
    <hyperlink ref="A97" r:id="rId96" location="/proposicao/13482/consultar?buscar=true" xr:uid="{00000000-0004-0000-0200-00005F000000}"/>
    <hyperlink ref="A98" r:id="rId97" location="/proposicao/13219/consultar?buscar=true" xr:uid="{00000000-0004-0000-0200-000060000000}"/>
    <hyperlink ref="A99" r:id="rId98" location="/proposicao/13323/consultar?buscar=true" xr:uid="{00000000-0004-0000-0200-000061000000}"/>
    <hyperlink ref="A100" r:id="rId99" location="/proposicao/13602/consultar?buscar=true" xr:uid="{00000000-0004-0000-0200-000062000000}"/>
    <hyperlink ref="A101" r:id="rId100" location="/proposicao/13676/consultar?buscar=true" xr:uid="{00000000-0004-0000-0200-000063000000}"/>
    <hyperlink ref="A102" r:id="rId101" location="/proposicao/13712/consultar?buscar=true" xr:uid="{00000000-0004-0000-0200-000064000000}"/>
    <hyperlink ref="A103" r:id="rId102" location="/proposicao/13541/consultar?buscar=true" xr:uid="{00000000-0004-0000-0200-000065000000}"/>
    <hyperlink ref="A104" r:id="rId103" location="/proposicao/13655/consultar?buscar=true" xr:uid="{00000000-0004-0000-0200-000066000000}"/>
    <hyperlink ref="A105" r:id="rId104" location="/proposicao/14048/consultar?buscar=true" xr:uid="{00000000-0004-0000-0200-000067000000}"/>
    <hyperlink ref="A106" r:id="rId105" location="/proposicao/14083/consultar?buscar=true" xr:uid="{00000000-0004-0000-0200-000068000000}"/>
    <hyperlink ref="A107" r:id="rId106" location="/proposicao/13919/consultar?buscar=true" xr:uid="{00000000-0004-0000-0200-000069000000}"/>
    <hyperlink ref="A108" r:id="rId107" location="/proposicao/14151/consultar?buscar=true" xr:uid="{00000000-0004-0000-0200-00006A000000}"/>
    <hyperlink ref="A109" r:id="rId108" location="/proposicao/12239/consultar?buscar=true" xr:uid="{00000000-0004-0000-0200-00006B000000}"/>
    <hyperlink ref="A110" r:id="rId109" location="/proposicao/14231/consultar?buscar=true" xr:uid="{00000000-0004-0000-0200-00006C000000}"/>
    <hyperlink ref="A111" r:id="rId110" location="/proposicao/14451/consultar?buscar=true" xr:uid="{00000000-0004-0000-0200-00006D000000}"/>
    <hyperlink ref="A112" r:id="rId111" location="/proposicao/14428/consultar?buscar=true" xr:uid="{00000000-0004-0000-0200-00006E000000}"/>
    <hyperlink ref="A113" r:id="rId112" location="/proposicao/14586/consultar?buscar=true" xr:uid="{00000000-0004-0000-0200-00006F000000}"/>
    <hyperlink ref="A114" r:id="rId113" location="/proposicao/14622/consultar?buscar=true" xr:uid="{00000000-0004-0000-0200-000070000000}"/>
    <hyperlink ref="A116" r:id="rId114" location="/proposicao/14926/consultar?buscar=true" xr:uid="{00000000-0004-0000-0200-000071000000}"/>
    <hyperlink ref="A117" r:id="rId115" location="/proposicao/15476/consultar?buscar=true" xr:uid="{00000000-0004-0000-0200-000072000000}"/>
    <hyperlink ref="A118" r:id="rId116" location="/proposicao/14220/consultar?buscar=true" xr:uid="{00000000-0004-0000-0200-000073000000}"/>
    <hyperlink ref="A119" r:id="rId117" location="/proposicao/15976/consultar?buscar=true" xr:uid="{00000000-0004-0000-0200-000074000000}"/>
    <hyperlink ref="A120" r:id="rId118" location="/proposicao/15956/consultar?buscar=true" xr:uid="{00000000-0004-0000-0200-000075000000}"/>
    <hyperlink ref="A121" r:id="rId119" location="/proposicao/15683/consultar?buscar=true" xr:uid="{00000000-0004-0000-0200-000076000000}"/>
    <hyperlink ref="A122" r:id="rId120" location="/proposicao/16144/consultar?buscar=true" xr:uid="{00000000-0004-0000-0200-000077000000}"/>
    <hyperlink ref="A123" r:id="rId121" location="/proposicao/16307/consultar?buscar=true" xr:uid="{00000000-0004-0000-0200-000078000000}"/>
    <hyperlink ref="A124" r:id="rId122" location="/proposicao/16458/consultar?buscar=true" xr:uid="{00000000-0004-0000-0200-000079000000}"/>
    <hyperlink ref="A125" r:id="rId123" location="/proposicao/16460/consultar?buscar=true" xr:uid="{00000000-0004-0000-0200-00007A000000}"/>
    <hyperlink ref="A126" r:id="rId124" location="/proposicao/16737/consultar?buscar=true" xr:uid="{00000000-0004-0000-0200-00007B000000}"/>
    <hyperlink ref="A127" r:id="rId125" location="/proposicao/16749/consultar?buscar=true" xr:uid="{00000000-0004-0000-0200-00007C000000}"/>
    <hyperlink ref="A128" r:id="rId126" location="/proposicao/16873/consultar?buscar=true" xr:uid="{00000000-0004-0000-0200-00007D000000}"/>
    <hyperlink ref="A129" r:id="rId127" location="/proposicao/16904/consultar?buscar=true" xr:uid="{00000000-0004-0000-0200-00007E000000}"/>
    <hyperlink ref="A130" r:id="rId128" location="/proposicao/17247/consultar?buscar=true" xr:uid="{00000000-0004-0000-0200-00007F000000}"/>
    <hyperlink ref="A131" r:id="rId129" location="/proposicao/16741/consultar?buscar=true" xr:uid="{00000000-0004-0000-0200-000080000000}"/>
    <hyperlink ref="A132" r:id="rId130" location="/proposicao/17887/consultar?buscar=true" xr:uid="{00000000-0004-0000-0200-000081000000}"/>
    <hyperlink ref="A133" r:id="rId131" location="/proposicao/17384/consultar?buscar=true" xr:uid="{00000000-0004-0000-0200-000082000000}"/>
    <hyperlink ref="A115" r:id="rId132" location="/proposicao/14155/consultar?buscar=true" xr:uid="{00000000-0004-0000-0200-000083000000}"/>
    <hyperlink ref="A134" r:id="rId133" location="/proposicao/18941/consultar?buscar=true" xr:uid="{00000000-0004-0000-0200-000084000000}"/>
    <hyperlink ref="A135" r:id="rId134" location="/proposicao/19559/consultar?buscar=true" xr:uid="{00000000-0004-0000-0200-000085000000}"/>
    <hyperlink ref="A136" r:id="rId135" location="/proposicao/19306/consultar?buscar=true" display="1341/2024" xr:uid="{00000000-0004-0000-0200-000086000000}"/>
    <hyperlink ref="A137" r:id="rId136" location="/proposicao/19766/consultar?buscar=true" display="1341/2024" xr:uid="{00000000-0004-0000-0200-000087000000}"/>
    <hyperlink ref="A138" r:id="rId137" location="/proposicao/19927/consultar?buscar=true" display="1349/2024" xr:uid="{00000000-0004-0000-0200-000088000000}"/>
    <hyperlink ref="A140" r:id="rId138" location="/proposicao/17921/consultar?buscar=true" xr:uid="{00000000-0004-0000-0200-000089000000}"/>
    <hyperlink ref="A139" r:id="rId139" location="/proposicao/19990/consultar?buscar=true" xr:uid="{00000000-0004-0000-0200-00008A000000}"/>
    <hyperlink ref="A141" r:id="rId140" location="/proposicao/21596/consultar?buscar=true" xr:uid="{C2C01C07-544F-4CAE-9DDD-8F3E2EC8A0BA}"/>
    <hyperlink ref="A142" r:id="rId141" location="/proposicao/21792/consultar?buscar=true" xr:uid="{8EE538EF-B566-4B27-8FCC-11BC4FA02B7F}"/>
    <hyperlink ref="A143" r:id="rId142" location="/proposicao/21844/consultar?buscar=true" xr:uid="{96C58C1B-7F9E-4477-879F-4B0F307CF24F}"/>
    <hyperlink ref="A144" r:id="rId143" location="/proposicao/150309/consultar?buscar=true" xr:uid="{F714A347-9D8E-4BB8-BBE3-A694F4F37F93}"/>
    <hyperlink ref="A145" r:id="rId144" xr:uid="{A77792FB-620C-491F-B3B0-2FCC2DCA7F6E}"/>
    <hyperlink ref="A146" r:id="rId145" xr:uid="{08B266EC-19BB-415B-961E-43DE983136F4}"/>
    <hyperlink ref="A147" r:id="rId146" xr:uid="{692FA74F-3B10-4683-9E7B-3994AC2B75F1}"/>
    <hyperlink ref="A148" r:id="rId147" location="/proposicao/151202/consultar?buscar=true" display="/2025" xr:uid="{9411487C-FDD2-44C8-8EA9-2B2F028E8EFF}"/>
    <hyperlink ref="A149" r:id="rId148" location="/proposicao/151768/consultar?buscar=true" xr:uid="{4FFE86D5-0048-4120-BAEE-8BA9F064A829}"/>
    <hyperlink ref="A150" r:id="rId149" location="/proposicao/152847/consultar?buscar=true" xr:uid="{1183F624-261D-4579-B226-035018CE8F5C}"/>
    <hyperlink ref="A151" r:id="rId150" location="/proposicao/153821/consultar?buscar=true" xr:uid="{4AA53843-1EA6-461A-BF08-58060E5CE38F}"/>
  </hyperlinks>
  <pageMargins left="0.511811024" right="0.511811024" top="0.78740157499999996" bottom="0.78740157499999996" header="0" footer="0"/>
  <pageSetup orientation="landscape" r:id="rId151"/>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#REF!</xm:f>
          </x14:formula1>
          <xm:sqref>D2:D136 D138:D140 D142:D151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1304"/>
  <sheetViews>
    <sheetView showGridLines="0" tabSelected="1" topLeftCell="A1271" zoomScale="85" zoomScaleNormal="85" workbookViewId="0">
      <selection activeCell="B1309" sqref="B1309"/>
    </sheetView>
  </sheetViews>
  <sheetFormatPr defaultColWidth="14.42578125" defaultRowHeight="15" customHeight="1" x14ac:dyDescent="0.25"/>
  <cols>
    <col min="1" max="1" width="13.7109375" style="16" customWidth="1"/>
    <col min="2" max="2" width="100" customWidth="1"/>
    <col min="3" max="3" width="64.5703125" customWidth="1"/>
    <col min="4" max="4" width="26.140625" customWidth="1"/>
    <col min="5" max="6" width="34.85546875" customWidth="1"/>
    <col min="7" max="7" width="41.140625" customWidth="1"/>
  </cols>
  <sheetData>
    <row r="1" spans="1:7" x14ac:dyDescent="0.25">
      <c r="A1" s="20" t="s">
        <v>662</v>
      </c>
      <c r="B1" s="21" t="s">
        <v>29</v>
      </c>
      <c r="C1" s="21" t="s">
        <v>663</v>
      </c>
      <c r="D1" s="21" t="s">
        <v>664</v>
      </c>
      <c r="E1" s="21" t="s">
        <v>33</v>
      </c>
      <c r="F1" s="21" t="s">
        <v>34</v>
      </c>
      <c r="G1" s="21" t="s">
        <v>35</v>
      </c>
    </row>
    <row r="2" spans="1:7" x14ac:dyDescent="0.25">
      <c r="A2" s="7" t="s">
        <v>36</v>
      </c>
      <c r="B2" s="50" t="s">
        <v>37</v>
      </c>
      <c r="C2" s="50" t="str">
        <f>VLOOKUP(A2,'Requerimentos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2" s="46" t="s">
        <v>39</v>
      </c>
      <c r="E2" s="46" t="s">
        <v>665</v>
      </c>
      <c r="F2" s="46" t="str">
        <f>VLOOKUP(A2,'Requerimentos 9ª Leg. 2023-2026'!A:G,7,)</f>
        <v>Roosevelt Vilela</v>
      </c>
      <c r="G2" s="46" t="str">
        <f t="shared" ref="G2:G256" si="0">IF(ISNUMBER(SEARCH("2023",A2))," Nona Legislatura (2023-2026)","")</f>
        <v xml:space="preserve"> Nona Legislatura (2023-2026)</v>
      </c>
    </row>
    <row r="3" spans="1:7" x14ac:dyDescent="0.25">
      <c r="A3" s="8" t="s">
        <v>36</v>
      </c>
      <c r="B3" s="49" t="s">
        <v>37</v>
      </c>
      <c r="C3" s="49" t="str">
        <f>VLOOKUP(A3,'Requerimentos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3" s="48" t="s">
        <v>39</v>
      </c>
      <c r="E3" s="48" t="s">
        <v>63</v>
      </c>
      <c r="F3" s="48" t="str">
        <f>VLOOKUP(A3,'Requerimentos 9ª Leg. 2023-2026'!A:G,7,)</f>
        <v>Roosevelt Vilela</v>
      </c>
      <c r="G3" s="48" t="str">
        <f t="shared" si="0"/>
        <v xml:space="preserve"> Nona Legislatura (2023-2026)</v>
      </c>
    </row>
    <row r="4" spans="1:7" x14ac:dyDescent="0.25">
      <c r="A4" s="7" t="s">
        <v>36</v>
      </c>
      <c r="B4" s="50" t="s">
        <v>37</v>
      </c>
      <c r="C4" s="50" t="str">
        <f>VLOOKUP(A4,'Requerimentos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4" s="46" t="s">
        <v>39</v>
      </c>
      <c r="E4" s="46" t="s">
        <v>134</v>
      </c>
      <c r="F4" s="46" t="str">
        <f>VLOOKUP(A4,'Requerimentos 9ª Leg. 2023-2026'!A:G,7,)</f>
        <v>Roosevelt Vilela</v>
      </c>
      <c r="G4" s="46" t="str">
        <f t="shared" si="0"/>
        <v xml:space="preserve"> Nona Legislatura (2023-2026)</v>
      </c>
    </row>
    <row r="5" spans="1:7" x14ac:dyDescent="0.25">
      <c r="A5" s="8" t="s">
        <v>36</v>
      </c>
      <c r="B5" s="49" t="s">
        <v>37</v>
      </c>
      <c r="C5" s="49" t="str">
        <f>VLOOKUP(A5,'Requerimentos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5" s="48" t="s">
        <v>39</v>
      </c>
      <c r="E5" s="48" t="s">
        <v>124</v>
      </c>
      <c r="F5" s="48" t="str">
        <f>VLOOKUP(A5,'Requerimentos 9ª Leg. 2023-2026'!A:G,7,)</f>
        <v>Roosevelt Vilela</v>
      </c>
      <c r="G5" s="48" t="str">
        <f t="shared" si="0"/>
        <v xml:space="preserve"> Nona Legislatura (2023-2026)</v>
      </c>
    </row>
    <row r="6" spans="1:7" x14ac:dyDescent="0.25">
      <c r="A6" s="7" t="s">
        <v>36</v>
      </c>
      <c r="B6" s="50" t="s">
        <v>37</v>
      </c>
      <c r="C6" s="50" t="str">
        <f>VLOOKUP(A6,'Requerimentos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6" s="46" t="s">
        <v>39</v>
      </c>
      <c r="E6" s="46" t="s">
        <v>666</v>
      </c>
      <c r="F6" s="46" t="str">
        <f>VLOOKUP(A6,'Requerimentos 9ª Leg. 2023-2026'!A:G,7,)</f>
        <v>Roosevelt Vilela</v>
      </c>
      <c r="G6" s="46" t="str">
        <f t="shared" si="0"/>
        <v xml:space="preserve"> Nona Legislatura (2023-2026)</v>
      </c>
    </row>
    <row r="7" spans="1:7" x14ac:dyDescent="0.25">
      <c r="A7" s="8" t="s">
        <v>36</v>
      </c>
      <c r="B7" s="49" t="s">
        <v>37</v>
      </c>
      <c r="C7" s="49" t="str">
        <f>VLOOKUP(A7,'Requerimentos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7" s="48" t="s">
        <v>39</v>
      </c>
      <c r="E7" s="48" t="s">
        <v>618</v>
      </c>
      <c r="F7" s="48" t="str">
        <f>VLOOKUP(A7,'Requerimentos 9ª Leg. 2023-2026'!A:G,7,)</f>
        <v>Roosevelt Vilela</v>
      </c>
      <c r="G7" s="48" t="str">
        <f t="shared" si="0"/>
        <v xml:space="preserve"> Nona Legislatura (2023-2026)</v>
      </c>
    </row>
    <row r="8" spans="1:7" x14ac:dyDescent="0.25">
      <c r="A8" s="7" t="s">
        <v>36</v>
      </c>
      <c r="B8" s="50" t="s">
        <v>37</v>
      </c>
      <c r="C8" s="50" t="str">
        <f>VLOOKUP(A8,'Requerimentos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8" s="46" t="s">
        <v>39</v>
      </c>
      <c r="E8" s="46" t="s">
        <v>667</v>
      </c>
      <c r="F8" s="46" t="str">
        <f>VLOOKUP(A8,'Requerimentos 9ª Leg. 2023-2026'!A:G,7,)</f>
        <v>Roosevelt Vilela</v>
      </c>
      <c r="G8" s="46" t="str">
        <f t="shared" si="0"/>
        <v xml:space="preserve"> Nona Legislatura (2023-2026)</v>
      </c>
    </row>
    <row r="9" spans="1:7" x14ac:dyDescent="0.25">
      <c r="A9" s="8" t="s">
        <v>36</v>
      </c>
      <c r="B9" s="49" t="s">
        <v>37</v>
      </c>
      <c r="C9" s="49" t="str">
        <f>VLOOKUP(A9,'Requerimentos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9" s="48" t="s">
        <v>39</v>
      </c>
      <c r="E9" s="48" t="s">
        <v>668</v>
      </c>
      <c r="F9" s="48" t="str">
        <f>VLOOKUP(A9,'Requerimentos 9ª Leg. 2023-2026'!A:G,7,)</f>
        <v>Roosevelt Vilela</v>
      </c>
      <c r="G9" s="48" t="str">
        <f t="shared" si="0"/>
        <v xml:space="preserve"> Nona Legislatura (2023-2026)</v>
      </c>
    </row>
    <row r="10" spans="1:7" x14ac:dyDescent="0.25">
      <c r="A10" s="7" t="s">
        <v>36</v>
      </c>
      <c r="B10" s="50" t="s">
        <v>37</v>
      </c>
      <c r="C10" s="50" t="str">
        <f>VLOOKUP(A10,'Requerimentos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10" s="46" t="s">
        <v>39</v>
      </c>
      <c r="E10" s="46" t="s">
        <v>653</v>
      </c>
      <c r="F10" s="46" t="str">
        <f>VLOOKUP(A10,'Requerimentos 9ª Leg. 2023-2026'!A:G,7,)</f>
        <v>Roosevelt Vilela</v>
      </c>
      <c r="G10" s="46" t="str">
        <f t="shared" si="0"/>
        <v xml:space="preserve"> Nona Legislatura (2023-2026)</v>
      </c>
    </row>
    <row r="11" spans="1:7" x14ac:dyDescent="0.25">
      <c r="A11" s="8" t="s">
        <v>41</v>
      </c>
      <c r="B11" s="49" t="s">
        <v>42</v>
      </c>
      <c r="C11" s="49" t="str">
        <f>VLOOKUP(A11,'Requerimentos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1" s="48" t="s">
        <v>39</v>
      </c>
      <c r="E11" s="48" t="s">
        <v>134</v>
      </c>
      <c r="F11" s="48" t="str">
        <f>VLOOKUP(A11,'Requerimentos 9ª Leg. 2023-2026'!A:G,7,)</f>
        <v>Roosevelt Vilela</v>
      </c>
      <c r="G11" s="48" t="str">
        <f t="shared" si="0"/>
        <v xml:space="preserve"> Nona Legislatura (2023-2026)</v>
      </c>
    </row>
    <row r="12" spans="1:7" x14ac:dyDescent="0.25">
      <c r="A12" s="7" t="s">
        <v>41</v>
      </c>
      <c r="B12" s="50" t="s">
        <v>42</v>
      </c>
      <c r="C12" s="50" t="str">
        <f>VLOOKUP(A12,'Requerimentos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2" s="46" t="s">
        <v>39</v>
      </c>
      <c r="E12" s="46" t="s">
        <v>203</v>
      </c>
      <c r="F12" s="46" t="str">
        <f>VLOOKUP(A12,'Requerimentos 9ª Leg. 2023-2026'!A:G,7,)</f>
        <v>Roosevelt Vilela</v>
      </c>
      <c r="G12" s="46" t="str">
        <f t="shared" si="0"/>
        <v xml:space="preserve"> Nona Legislatura (2023-2026)</v>
      </c>
    </row>
    <row r="13" spans="1:7" x14ac:dyDescent="0.25">
      <c r="A13" s="8" t="s">
        <v>41</v>
      </c>
      <c r="B13" s="49" t="s">
        <v>42</v>
      </c>
      <c r="C13" s="49" t="str">
        <f>VLOOKUP(A13,'Requerimentos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3" s="48" t="s">
        <v>39</v>
      </c>
      <c r="E13" s="48" t="s">
        <v>668</v>
      </c>
      <c r="F13" s="48" t="str">
        <f>VLOOKUP(A13,'Requerimentos 9ª Leg. 2023-2026'!A:G,7,)</f>
        <v>Roosevelt Vilela</v>
      </c>
      <c r="G13" s="48" t="str">
        <f t="shared" si="0"/>
        <v xml:space="preserve"> Nona Legislatura (2023-2026)</v>
      </c>
    </row>
    <row r="14" spans="1:7" x14ac:dyDescent="0.25">
      <c r="A14" s="7" t="s">
        <v>41</v>
      </c>
      <c r="B14" s="50" t="s">
        <v>42</v>
      </c>
      <c r="C14" s="50" t="str">
        <f>VLOOKUP(A14,'Requerimentos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4" s="46" t="s">
        <v>39</v>
      </c>
      <c r="E14" s="46" t="s">
        <v>252</v>
      </c>
      <c r="F14" s="46" t="str">
        <f>VLOOKUP(A14,'Requerimentos 9ª Leg. 2023-2026'!A:G,7,)</f>
        <v>Roosevelt Vilela</v>
      </c>
      <c r="G14" s="46" t="str">
        <f t="shared" si="0"/>
        <v xml:space="preserve"> Nona Legislatura (2023-2026)</v>
      </c>
    </row>
    <row r="15" spans="1:7" x14ac:dyDescent="0.25">
      <c r="A15" s="8" t="s">
        <v>41</v>
      </c>
      <c r="B15" s="49" t="s">
        <v>42</v>
      </c>
      <c r="C15" s="49" t="str">
        <f>VLOOKUP(A15,'Requerimentos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5" s="48" t="s">
        <v>39</v>
      </c>
      <c r="E15" s="48" t="s">
        <v>124</v>
      </c>
      <c r="F15" s="48" t="str">
        <f>VLOOKUP(A15,'Requerimentos 9ª Leg. 2023-2026'!A:G,7,)</f>
        <v>Roosevelt Vilela</v>
      </c>
      <c r="G15" s="48" t="str">
        <f t="shared" si="0"/>
        <v xml:space="preserve"> Nona Legislatura (2023-2026)</v>
      </c>
    </row>
    <row r="16" spans="1:7" x14ac:dyDescent="0.25">
      <c r="A16" s="7" t="s">
        <v>41</v>
      </c>
      <c r="B16" s="50" t="s">
        <v>42</v>
      </c>
      <c r="C16" s="50" t="str">
        <f>VLOOKUP(A16,'Requerimentos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6" s="46" t="s">
        <v>39</v>
      </c>
      <c r="E16" s="46" t="s">
        <v>518</v>
      </c>
      <c r="F16" s="46" t="str">
        <f>VLOOKUP(A16,'Requerimentos 9ª Leg. 2023-2026'!A:G,7,)</f>
        <v>Roosevelt Vilela</v>
      </c>
      <c r="G16" s="46" t="str">
        <f t="shared" si="0"/>
        <v xml:space="preserve"> Nona Legislatura (2023-2026)</v>
      </c>
    </row>
    <row r="17" spans="1:7" x14ac:dyDescent="0.25">
      <c r="A17" s="8" t="s">
        <v>41</v>
      </c>
      <c r="B17" s="49" t="s">
        <v>42</v>
      </c>
      <c r="C17" s="49" t="str">
        <f>VLOOKUP(A17,'Requerimentos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7" s="48" t="s">
        <v>39</v>
      </c>
      <c r="E17" s="48" t="s">
        <v>88</v>
      </c>
      <c r="F17" s="48" t="str">
        <f>VLOOKUP(A17,'Requerimentos 9ª Leg. 2023-2026'!A:G,7,)</f>
        <v>Roosevelt Vilela</v>
      </c>
      <c r="G17" s="48" t="str">
        <f t="shared" si="0"/>
        <v xml:space="preserve"> Nona Legislatura (2023-2026)</v>
      </c>
    </row>
    <row r="18" spans="1:7" x14ac:dyDescent="0.25">
      <c r="A18" s="7" t="s">
        <v>41</v>
      </c>
      <c r="B18" s="50" t="s">
        <v>42</v>
      </c>
      <c r="C18" s="50" t="str">
        <f>VLOOKUP(A18,'Requerimentos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8" s="46" t="s">
        <v>39</v>
      </c>
      <c r="E18" s="46" t="s">
        <v>618</v>
      </c>
      <c r="F18" s="46" t="str">
        <f>VLOOKUP(A18,'Requerimentos 9ª Leg. 2023-2026'!A:G,7,)</f>
        <v>Roosevelt Vilela</v>
      </c>
      <c r="G18" s="46" t="str">
        <f t="shared" si="0"/>
        <v xml:space="preserve"> Nona Legislatura (2023-2026)</v>
      </c>
    </row>
    <row r="19" spans="1:7" x14ac:dyDescent="0.25">
      <c r="A19" s="8" t="s">
        <v>41</v>
      </c>
      <c r="B19" s="49" t="s">
        <v>42</v>
      </c>
      <c r="C19" s="49" t="str">
        <f>VLOOKUP(A19,'Requerimentos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9" s="48" t="s">
        <v>39</v>
      </c>
      <c r="E19" s="48" t="s">
        <v>377</v>
      </c>
      <c r="F19" s="48" t="str">
        <f>VLOOKUP(A19,'Requerimentos 9ª Leg. 2023-2026'!A:G,7,)</f>
        <v>Roosevelt Vilela</v>
      </c>
      <c r="G19" s="48" t="str">
        <f t="shared" si="0"/>
        <v xml:space="preserve"> Nona Legislatura (2023-2026)</v>
      </c>
    </row>
    <row r="20" spans="1:7" x14ac:dyDescent="0.25">
      <c r="A20" s="7" t="s">
        <v>45</v>
      </c>
      <c r="B20" s="50" t="s">
        <v>46</v>
      </c>
      <c r="C20" s="50" t="str">
        <f>VLOOKUP(A20,'Requerimentos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0" s="46" t="s">
        <v>39</v>
      </c>
      <c r="E20" s="46" t="s">
        <v>518</v>
      </c>
      <c r="F20" s="46" t="str">
        <f>VLOOKUP(A20,'Requerimentos 9ª Leg. 2023-2026'!A:G,7,)</f>
        <v>Roosevelt Vilela</v>
      </c>
      <c r="G20" s="46" t="str">
        <f t="shared" si="0"/>
        <v xml:space="preserve"> Nona Legislatura (2023-2026)</v>
      </c>
    </row>
    <row r="21" spans="1:7" x14ac:dyDescent="0.25">
      <c r="A21" s="8" t="s">
        <v>45</v>
      </c>
      <c r="B21" s="49" t="s">
        <v>46</v>
      </c>
      <c r="C21" s="49" t="str">
        <f>VLOOKUP(A21,'Requerimentos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1" s="48" t="s">
        <v>39</v>
      </c>
      <c r="E21" s="48" t="s">
        <v>63</v>
      </c>
      <c r="F21" s="48" t="str">
        <f>VLOOKUP(A21,'Requerimentos 9ª Leg. 2023-2026'!A:G,7,)</f>
        <v>Roosevelt Vilela</v>
      </c>
      <c r="G21" s="48" t="str">
        <f t="shared" si="0"/>
        <v xml:space="preserve"> Nona Legislatura (2023-2026)</v>
      </c>
    </row>
    <row r="22" spans="1:7" x14ac:dyDescent="0.25">
      <c r="A22" s="7" t="s">
        <v>45</v>
      </c>
      <c r="B22" s="50" t="s">
        <v>46</v>
      </c>
      <c r="C22" s="50" t="str">
        <f>VLOOKUP(A22,'Requerimentos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2" s="46" t="s">
        <v>39</v>
      </c>
      <c r="E22" s="46" t="s">
        <v>134</v>
      </c>
      <c r="F22" s="46" t="str">
        <f>VLOOKUP(A22,'Requerimentos 9ª Leg. 2023-2026'!A:G,7,)</f>
        <v>Roosevelt Vilela</v>
      </c>
      <c r="G22" s="46" t="str">
        <f t="shared" si="0"/>
        <v xml:space="preserve"> Nona Legislatura (2023-2026)</v>
      </c>
    </row>
    <row r="23" spans="1:7" x14ac:dyDescent="0.25">
      <c r="A23" s="8" t="s">
        <v>45</v>
      </c>
      <c r="B23" s="49" t="s">
        <v>46</v>
      </c>
      <c r="C23" s="49" t="str">
        <f>VLOOKUP(A23,'Requerimentos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3" s="48" t="s">
        <v>39</v>
      </c>
      <c r="E23" s="48" t="s">
        <v>203</v>
      </c>
      <c r="F23" s="48" t="str">
        <f>VLOOKUP(A23,'Requerimentos 9ª Leg. 2023-2026'!A:G,7,)</f>
        <v>Roosevelt Vilela</v>
      </c>
      <c r="G23" s="48" t="str">
        <f t="shared" si="0"/>
        <v xml:space="preserve"> Nona Legislatura (2023-2026)</v>
      </c>
    </row>
    <row r="24" spans="1:7" x14ac:dyDescent="0.25">
      <c r="A24" s="7" t="s">
        <v>45</v>
      </c>
      <c r="B24" s="50" t="s">
        <v>46</v>
      </c>
      <c r="C24" s="50" t="str">
        <f>VLOOKUP(A24,'Requerimentos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4" s="46" t="s">
        <v>39</v>
      </c>
      <c r="E24" s="46" t="s">
        <v>668</v>
      </c>
      <c r="F24" s="46" t="str">
        <f>VLOOKUP(A24,'Requerimentos 9ª Leg. 2023-2026'!A:G,7,)</f>
        <v>Roosevelt Vilela</v>
      </c>
      <c r="G24" s="46" t="str">
        <f t="shared" si="0"/>
        <v xml:space="preserve"> Nona Legislatura (2023-2026)</v>
      </c>
    </row>
    <row r="25" spans="1:7" x14ac:dyDescent="0.25">
      <c r="A25" s="8" t="s">
        <v>45</v>
      </c>
      <c r="B25" s="49" t="s">
        <v>46</v>
      </c>
      <c r="C25" s="49" t="str">
        <f>VLOOKUP(A25,'Requerimentos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5" s="48" t="s">
        <v>39</v>
      </c>
      <c r="E25" s="48" t="s">
        <v>252</v>
      </c>
      <c r="F25" s="48" t="str">
        <f>VLOOKUP(A25,'Requerimentos 9ª Leg. 2023-2026'!A:G,7,)</f>
        <v>Roosevelt Vilela</v>
      </c>
      <c r="G25" s="48" t="str">
        <f t="shared" si="0"/>
        <v xml:space="preserve"> Nona Legislatura (2023-2026)</v>
      </c>
    </row>
    <row r="26" spans="1:7" x14ac:dyDescent="0.25">
      <c r="A26" s="7" t="s">
        <v>45</v>
      </c>
      <c r="B26" s="50" t="s">
        <v>46</v>
      </c>
      <c r="C26" s="50" t="str">
        <f>VLOOKUP(A26,'Requerimentos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6" s="46" t="s">
        <v>39</v>
      </c>
      <c r="E26" s="46" t="s">
        <v>124</v>
      </c>
      <c r="F26" s="46" t="str">
        <f>VLOOKUP(A26,'Requerimentos 9ª Leg. 2023-2026'!A:G,7,)</f>
        <v>Roosevelt Vilela</v>
      </c>
      <c r="G26" s="46" t="str">
        <f t="shared" si="0"/>
        <v xml:space="preserve"> Nona Legislatura (2023-2026)</v>
      </c>
    </row>
    <row r="27" spans="1:7" x14ac:dyDescent="0.25">
      <c r="A27" s="8" t="s">
        <v>45</v>
      </c>
      <c r="B27" s="49" t="s">
        <v>46</v>
      </c>
      <c r="C27" s="49" t="str">
        <f>VLOOKUP(A27,'Requerimentos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7" s="48" t="s">
        <v>39</v>
      </c>
      <c r="E27" s="48" t="s">
        <v>282</v>
      </c>
      <c r="F27" s="48" t="str">
        <f>VLOOKUP(A27,'Requerimentos 9ª Leg. 2023-2026'!A:G,7,)</f>
        <v>Roosevelt Vilela</v>
      </c>
      <c r="G27" s="48" t="str">
        <f t="shared" si="0"/>
        <v xml:space="preserve"> Nona Legislatura (2023-2026)</v>
      </c>
    </row>
    <row r="28" spans="1:7" x14ac:dyDescent="0.25">
      <c r="A28" s="7" t="s">
        <v>45</v>
      </c>
      <c r="B28" s="50" t="s">
        <v>46</v>
      </c>
      <c r="C28" s="50" t="str">
        <f>VLOOKUP(A28,'Requerimentos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8" s="46" t="s">
        <v>39</v>
      </c>
      <c r="E28" s="46" t="s">
        <v>618</v>
      </c>
      <c r="F28" s="46" t="str">
        <f>VLOOKUP(A28,'Requerimentos 9ª Leg. 2023-2026'!A:G,7,)</f>
        <v>Roosevelt Vilela</v>
      </c>
      <c r="G28" s="46" t="str">
        <f t="shared" si="0"/>
        <v xml:space="preserve"> Nona Legislatura (2023-2026)</v>
      </c>
    </row>
    <row r="29" spans="1:7" x14ac:dyDescent="0.25">
      <c r="A29" s="8" t="s">
        <v>45</v>
      </c>
      <c r="B29" s="49" t="s">
        <v>46</v>
      </c>
      <c r="C29" s="49" t="str">
        <f>VLOOKUP(A29,'Requerimentos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9" s="48" t="s">
        <v>39</v>
      </c>
      <c r="E29" s="48" t="s">
        <v>377</v>
      </c>
      <c r="F29" s="48" t="str">
        <f>VLOOKUP(A29,'Requerimentos 9ª Leg. 2023-2026'!A:G,7,)</f>
        <v>Roosevelt Vilela</v>
      </c>
      <c r="G29" s="48" t="str">
        <f t="shared" si="0"/>
        <v xml:space="preserve"> Nona Legislatura (2023-2026)</v>
      </c>
    </row>
    <row r="30" spans="1:7" x14ac:dyDescent="0.25">
      <c r="A30" s="7" t="s">
        <v>49</v>
      </c>
      <c r="B30" s="50" t="s">
        <v>50</v>
      </c>
      <c r="C30" s="50" t="str">
        <f>VLOOKUP(A30,'Requerimentos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0" s="46" t="s">
        <v>39</v>
      </c>
      <c r="E30" s="46" t="s">
        <v>518</v>
      </c>
      <c r="F30" s="46" t="str">
        <f>VLOOKUP(A30,'Requerimentos 9ª Leg. 2023-2026'!A:G,7,)</f>
        <v>Roosevelt Vilela</v>
      </c>
      <c r="G30" s="46" t="str">
        <f t="shared" si="0"/>
        <v xml:space="preserve"> Nona Legislatura (2023-2026)</v>
      </c>
    </row>
    <row r="31" spans="1:7" x14ac:dyDescent="0.25">
      <c r="A31" s="8" t="s">
        <v>49</v>
      </c>
      <c r="B31" s="49" t="s">
        <v>50</v>
      </c>
      <c r="C31" s="49" t="str">
        <f>VLOOKUP(A31,'Requerimentos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1" s="48" t="s">
        <v>39</v>
      </c>
      <c r="E31" s="48" t="s">
        <v>63</v>
      </c>
      <c r="F31" s="48" t="str">
        <f>VLOOKUP(A31,'Requerimentos 9ª Leg. 2023-2026'!A:G,7,)</f>
        <v>Roosevelt Vilela</v>
      </c>
      <c r="G31" s="48" t="str">
        <f t="shared" si="0"/>
        <v xml:space="preserve"> Nona Legislatura (2023-2026)</v>
      </c>
    </row>
    <row r="32" spans="1:7" x14ac:dyDescent="0.25">
      <c r="A32" s="7" t="s">
        <v>49</v>
      </c>
      <c r="B32" s="50" t="s">
        <v>50</v>
      </c>
      <c r="C32" s="50" t="str">
        <f>VLOOKUP(A32,'Requerimentos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2" s="46" t="s">
        <v>39</v>
      </c>
      <c r="E32" s="46" t="s">
        <v>134</v>
      </c>
      <c r="F32" s="46" t="str">
        <f>VLOOKUP(A32,'Requerimentos 9ª Leg. 2023-2026'!A:G,7,)</f>
        <v>Roosevelt Vilela</v>
      </c>
      <c r="G32" s="46" t="str">
        <f t="shared" si="0"/>
        <v xml:space="preserve"> Nona Legislatura (2023-2026)</v>
      </c>
    </row>
    <row r="33" spans="1:7" x14ac:dyDescent="0.25">
      <c r="A33" s="8" t="s">
        <v>49</v>
      </c>
      <c r="B33" s="49" t="s">
        <v>50</v>
      </c>
      <c r="C33" s="49" t="str">
        <f>VLOOKUP(A33,'Requerimentos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3" s="48" t="s">
        <v>39</v>
      </c>
      <c r="E33" s="48" t="s">
        <v>203</v>
      </c>
      <c r="F33" s="48" t="str">
        <f>VLOOKUP(A33,'Requerimentos 9ª Leg. 2023-2026'!A:G,7,)</f>
        <v>Roosevelt Vilela</v>
      </c>
      <c r="G33" s="48" t="str">
        <f t="shared" si="0"/>
        <v xml:space="preserve"> Nona Legislatura (2023-2026)</v>
      </c>
    </row>
    <row r="34" spans="1:7" x14ac:dyDescent="0.25">
      <c r="A34" s="7" t="s">
        <v>49</v>
      </c>
      <c r="B34" s="50" t="s">
        <v>50</v>
      </c>
      <c r="C34" s="50" t="str">
        <f>VLOOKUP(A34,'Requerimentos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4" s="46" t="s">
        <v>39</v>
      </c>
      <c r="E34" s="46" t="s">
        <v>668</v>
      </c>
      <c r="F34" s="46" t="str">
        <f>VLOOKUP(A34,'Requerimentos 9ª Leg. 2023-2026'!A:G,7,)</f>
        <v>Roosevelt Vilela</v>
      </c>
      <c r="G34" s="46" t="str">
        <f t="shared" si="0"/>
        <v xml:space="preserve"> Nona Legislatura (2023-2026)</v>
      </c>
    </row>
    <row r="35" spans="1:7" x14ac:dyDescent="0.25">
      <c r="A35" s="8" t="s">
        <v>49</v>
      </c>
      <c r="B35" s="49" t="s">
        <v>50</v>
      </c>
      <c r="C35" s="49" t="str">
        <f>VLOOKUP(A35,'Requerimentos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5" s="48" t="s">
        <v>39</v>
      </c>
      <c r="E35" s="48" t="s">
        <v>252</v>
      </c>
      <c r="F35" s="48" t="str">
        <f>VLOOKUP(A35,'Requerimentos 9ª Leg. 2023-2026'!A:G,7,)</f>
        <v>Roosevelt Vilela</v>
      </c>
      <c r="G35" s="48" t="str">
        <f t="shared" si="0"/>
        <v xml:space="preserve"> Nona Legislatura (2023-2026)</v>
      </c>
    </row>
    <row r="36" spans="1:7" x14ac:dyDescent="0.25">
      <c r="A36" s="7" t="s">
        <v>49</v>
      </c>
      <c r="B36" s="50" t="s">
        <v>50</v>
      </c>
      <c r="C36" s="50" t="str">
        <f>VLOOKUP(A36,'Requerimentos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6" s="46" t="s">
        <v>39</v>
      </c>
      <c r="E36" s="46" t="s">
        <v>124</v>
      </c>
      <c r="F36" s="46" t="str">
        <f>VLOOKUP(A36,'Requerimentos 9ª Leg. 2023-2026'!A:G,7,)</f>
        <v>Roosevelt Vilela</v>
      </c>
      <c r="G36" s="46" t="str">
        <f t="shared" si="0"/>
        <v xml:space="preserve"> Nona Legislatura (2023-2026)</v>
      </c>
    </row>
    <row r="37" spans="1:7" x14ac:dyDescent="0.25">
      <c r="A37" s="8" t="s">
        <v>49</v>
      </c>
      <c r="B37" s="49" t="s">
        <v>50</v>
      </c>
      <c r="C37" s="49" t="str">
        <f>VLOOKUP(A37,'Requerimentos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7" s="48" t="s">
        <v>39</v>
      </c>
      <c r="E37" s="48" t="s">
        <v>282</v>
      </c>
      <c r="F37" s="48" t="str">
        <f>VLOOKUP(A37,'Requerimentos 9ª Leg. 2023-2026'!A:G,7,)</f>
        <v>Roosevelt Vilela</v>
      </c>
      <c r="G37" s="48" t="str">
        <f t="shared" si="0"/>
        <v xml:space="preserve"> Nona Legislatura (2023-2026)</v>
      </c>
    </row>
    <row r="38" spans="1:7" x14ac:dyDescent="0.25">
      <c r="A38" s="7" t="s">
        <v>49</v>
      </c>
      <c r="B38" s="50" t="s">
        <v>50</v>
      </c>
      <c r="C38" s="50" t="str">
        <f>VLOOKUP(A38,'Requerimentos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8" s="46" t="s">
        <v>39</v>
      </c>
      <c r="E38" s="46" t="s">
        <v>618</v>
      </c>
      <c r="F38" s="46" t="str">
        <f>VLOOKUP(A38,'Requerimentos 9ª Leg. 2023-2026'!A:G,7,)</f>
        <v>Roosevelt Vilela</v>
      </c>
      <c r="G38" s="46" t="str">
        <f t="shared" si="0"/>
        <v xml:space="preserve"> Nona Legislatura (2023-2026)</v>
      </c>
    </row>
    <row r="39" spans="1:7" x14ac:dyDescent="0.25">
      <c r="A39" s="8" t="s">
        <v>49</v>
      </c>
      <c r="B39" s="49" t="s">
        <v>50</v>
      </c>
      <c r="C39" s="49" t="str">
        <f>VLOOKUP(A39,'Requerimentos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9" s="48" t="s">
        <v>39</v>
      </c>
      <c r="E39" s="48" t="s">
        <v>377</v>
      </c>
      <c r="F39" s="48" t="str">
        <f>VLOOKUP(A39,'Requerimentos 9ª Leg. 2023-2026'!A:G,7,)</f>
        <v>Roosevelt Vilela</v>
      </c>
      <c r="G39" s="48" t="str">
        <f t="shared" si="0"/>
        <v xml:space="preserve"> Nona Legislatura (2023-2026)</v>
      </c>
    </row>
    <row r="40" spans="1:7" x14ac:dyDescent="0.25">
      <c r="A40" s="7" t="s">
        <v>52</v>
      </c>
      <c r="B40" s="50" t="s">
        <v>53</v>
      </c>
      <c r="C40" s="50" t="str">
        <f>VLOOKUP(A40,'Requerimentos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0" s="46" t="s">
        <v>39</v>
      </c>
      <c r="E40" s="46" t="s">
        <v>518</v>
      </c>
      <c r="F40" s="46" t="str">
        <f>VLOOKUP(A40,'Requerimentos 9ª Leg. 2023-2026'!A:G,7,)</f>
        <v>Roosevelt Vilela</v>
      </c>
      <c r="G40" s="46" t="str">
        <f t="shared" si="0"/>
        <v xml:space="preserve"> Nona Legislatura (2023-2026)</v>
      </c>
    </row>
    <row r="41" spans="1:7" x14ac:dyDescent="0.25">
      <c r="A41" s="8" t="s">
        <v>52</v>
      </c>
      <c r="B41" s="49" t="s">
        <v>53</v>
      </c>
      <c r="C41" s="49" t="str">
        <f>VLOOKUP(A41,'Requerimentos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1" s="48" t="s">
        <v>39</v>
      </c>
      <c r="E41" s="48" t="s">
        <v>63</v>
      </c>
      <c r="F41" s="48" t="str">
        <f>VLOOKUP(A41,'Requerimentos 9ª Leg. 2023-2026'!A:G,7,)</f>
        <v>Roosevelt Vilela</v>
      </c>
      <c r="G41" s="48" t="str">
        <f t="shared" si="0"/>
        <v xml:space="preserve"> Nona Legislatura (2023-2026)</v>
      </c>
    </row>
    <row r="42" spans="1:7" x14ac:dyDescent="0.25">
      <c r="A42" s="7" t="s">
        <v>52</v>
      </c>
      <c r="B42" s="50" t="s">
        <v>53</v>
      </c>
      <c r="C42" s="50" t="str">
        <f>VLOOKUP(A42,'Requerimentos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2" s="46" t="s">
        <v>39</v>
      </c>
      <c r="E42" s="46" t="s">
        <v>134</v>
      </c>
      <c r="F42" s="46" t="str">
        <f>VLOOKUP(A42,'Requerimentos 9ª Leg. 2023-2026'!A:G,7,)</f>
        <v>Roosevelt Vilela</v>
      </c>
      <c r="G42" s="46" t="str">
        <f t="shared" si="0"/>
        <v xml:space="preserve"> Nona Legislatura (2023-2026)</v>
      </c>
    </row>
    <row r="43" spans="1:7" x14ac:dyDescent="0.25">
      <c r="A43" s="8" t="s">
        <v>52</v>
      </c>
      <c r="B43" s="49" t="s">
        <v>53</v>
      </c>
      <c r="C43" s="49" t="str">
        <f>VLOOKUP(A43,'Requerimentos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3" s="48" t="s">
        <v>39</v>
      </c>
      <c r="E43" s="48" t="s">
        <v>203</v>
      </c>
      <c r="F43" s="48" t="str">
        <f>VLOOKUP(A43,'Requerimentos 9ª Leg. 2023-2026'!A:G,7,)</f>
        <v>Roosevelt Vilela</v>
      </c>
      <c r="G43" s="48" t="str">
        <f t="shared" si="0"/>
        <v xml:space="preserve"> Nona Legislatura (2023-2026)</v>
      </c>
    </row>
    <row r="44" spans="1:7" x14ac:dyDescent="0.25">
      <c r="A44" s="7" t="s">
        <v>52</v>
      </c>
      <c r="B44" s="50" t="s">
        <v>53</v>
      </c>
      <c r="C44" s="50" t="str">
        <f>VLOOKUP(A44,'Requerimentos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4" s="46" t="s">
        <v>39</v>
      </c>
      <c r="E44" s="46" t="s">
        <v>668</v>
      </c>
      <c r="F44" s="46" t="str">
        <f>VLOOKUP(A44,'Requerimentos 9ª Leg. 2023-2026'!A:G,7,)</f>
        <v>Roosevelt Vilela</v>
      </c>
      <c r="G44" s="46" t="str">
        <f t="shared" si="0"/>
        <v xml:space="preserve"> Nona Legislatura (2023-2026)</v>
      </c>
    </row>
    <row r="45" spans="1:7" x14ac:dyDescent="0.25">
      <c r="A45" s="8" t="s">
        <v>52</v>
      </c>
      <c r="B45" s="49" t="s">
        <v>53</v>
      </c>
      <c r="C45" s="49" t="str">
        <f>VLOOKUP(A45,'Requerimentos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5" s="48" t="s">
        <v>39</v>
      </c>
      <c r="E45" s="48" t="s">
        <v>252</v>
      </c>
      <c r="F45" s="48" t="str">
        <f>VLOOKUP(A45,'Requerimentos 9ª Leg. 2023-2026'!A:G,7,)</f>
        <v>Roosevelt Vilela</v>
      </c>
      <c r="G45" s="48" t="str">
        <f t="shared" si="0"/>
        <v xml:space="preserve"> Nona Legislatura (2023-2026)</v>
      </c>
    </row>
    <row r="46" spans="1:7" x14ac:dyDescent="0.25">
      <c r="A46" s="7" t="s">
        <v>52</v>
      </c>
      <c r="B46" s="50" t="s">
        <v>53</v>
      </c>
      <c r="C46" s="50" t="str">
        <f>VLOOKUP(A46,'Requerimentos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6" s="46" t="s">
        <v>39</v>
      </c>
      <c r="E46" s="46" t="s">
        <v>124</v>
      </c>
      <c r="F46" s="46" t="str">
        <f>VLOOKUP(A46,'Requerimentos 9ª Leg. 2023-2026'!A:G,7,)</f>
        <v>Roosevelt Vilela</v>
      </c>
      <c r="G46" s="46" t="str">
        <f t="shared" si="0"/>
        <v xml:space="preserve"> Nona Legislatura (2023-2026)</v>
      </c>
    </row>
    <row r="47" spans="1:7" x14ac:dyDescent="0.25">
      <c r="A47" s="8" t="s">
        <v>52</v>
      </c>
      <c r="B47" s="49" t="s">
        <v>53</v>
      </c>
      <c r="C47" s="49" t="str">
        <f>VLOOKUP(A47,'Requerimentos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7" s="48" t="s">
        <v>39</v>
      </c>
      <c r="E47" s="48" t="s">
        <v>282</v>
      </c>
      <c r="F47" s="48" t="str">
        <f>VLOOKUP(A47,'Requerimentos 9ª Leg. 2023-2026'!A:G,7,)</f>
        <v>Roosevelt Vilela</v>
      </c>
      <c r="G47" s="48" t="str">
        <f t="shared" si="0"/>
        <v xml:space="preserve"> Nona Legislatura (2023-2026)</v>
      </c>
    </row>
    <row r="48" spans="1:7" x14ac:dyDescent="0.25">
      <c r="A48" s="7" t="s">
        <v>52</v>
      </c>
      <c r="B48" s="50" t="s">
        <v>53</v>
      </c>
      <c r="C48" s="50" t="str">
        <f>VLOOKUP(A48,'Requerimentos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8" s="46" t="s">
        <v>39</v>
      </c>
      <c r="E48" s="46" t="s">
        <v>618</v>
      </c>
      <c r="F48" s="46" t="str">
        <f>VLOOKUP(A48,'Requerimentos 9ª Leg. 2023-2026'!A:G,7,)</f>
        <v>Roosevelt Vilela</v>
      </c>
      <c r="G48" s="46" t="str">
        <f t="shared" si="0"/>
        <v xml:space="preserve"> Nona Legislatura (2023-2026)</v>
      </c>
    </row>
    <row r="49" spans="1:7" x14ac:dyDescent="0.25">
      <c r="A49" s="8" t="s">
        <v>52</v>
      </c>
      <c r="B49" s="49" t="s">
        <v>53</v>
      </c>
      <c r="C49" s="49" t="str">
        <f>VLOOKUP(A49,'Requerimentos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9" s="48" t="s">
        <v>39</v>
      </c>
      <c r="E49" s="48" t="s">
        <v>377</v>
      </c>
      <c r="F49" s="48" t="str">
        <f>VLOOKUP(A49,'Requerimentos 9ª Leg. 2023-2026'!A:G,7,)</f>
        <v>Roosevelt Vilela</v>
      </c>
      <c r="G49" s="48" t="str">
        <f t="shared" si="0"/>
        <v xml:space="preserve"> Nona Legislatura (2023-2026)</v>
      </c>
    </row>
    <row r="50" spans="1:7" x14ac:dyDescent="0.25">
      <c r="A50" s="7" t="s">
        <v>52</v>
      </c>
      <c r="B50" s="50" t="s">
        <v>53</v>
      </c>
      <c r="C50" s="50" t="str">
        <f>VLOOKUP(A50,'Requerimentos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50" s="46" t="s">
        <v>39</v>
      </c>
      <c r="E50" s="46" t="s">
        <v>653</v>
      </c>
      <c r="F50" s="46" t="str">
        <f>VLOOKUP(A50,'Requerimentos 9ª Leg. 2023-2026'!A:G,7,)</f>
        <v>Roosevelt Vilela</v>
      </c>
      <c r="G50" s="46" t="str">
        <f t="shared" si="0"/>
        <v xml:space="preserve"> Nona Legislatura (2023-2026)</v>
      </c>
    </row>
    <row r="51" spans="1:7" x14ac:dyDescent="0.25">
      <c r="A51" s="8" t="s">
        <v>56</v>
      </c>
      <c r="B51" s="49" t="s">
        <v>57</v>
      </c>
      <c r="C51" s="49" t="str">
        <f>VLOOKUP(A51,'Requerimentos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1" s="48" t="s">
        <v>39</v>
      </c>
      <c r="E51" s="48" t="s">
        <v>518</v>
      </c>
      <c r="F51" s="48" t="str">
        <f>VLOOKUP(A51,'Requerimentos 9ª Leg. 2023-2026'!A:G,7,)</f>
        <v>Roosevelt Vilela</v>
      </c>
      <c r="G51" s="48" t="str">
        <f t="shared" si="0"/>
        <v xml:space="preserve"> Nona Legislatura (2023-2026)</v>
      </c>
    </row>
    <row r="52" spans="1:7" x14ac:dyDescent="0.25">
      <c r="A52" s="7" t="s">
        <v>56</v>
      </c>
      <c r="B52" s="50" t="s">
        <v>57</v>
      </c>
      <c r="C52" s="50" t="str">
        <f>VLOOKUP(A52,'Requerimentos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2" s="46" t="s">
        <v>39</v>
      </c>
      <c r="E52" s="46" t="s">
        <v>63</v>
      </c>
      <c r="F52" s="46" t="str">
        <f>VLOOKUP(A52,'Requerimentos 9ª Leg. 2023-2026'!A:G,7,)</f>
        <v>Roosevelt Vilela</v>
      </c>
      <c r="G52" s="46" t="str">
        <f t="shared" si="0"/>
        <v xml:space="preserve"> Nona Legislatura (2023-2026)</v>
      </c>
    </row>
    <row r="53" spans="1:7" x14ac:dyDescent="0.25">
      <c r="A53" s="8" t="s">
        <v>56</v>
      </c>
      <c r="B53" s="49" t="s">
        <v>57</v>
      </c>
      <c r="C53" s="49" t="str">
        <f>VLOOKUP(A53,'Requerimentos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3" s="48" t="s">
        <v>39</v>
      </c>
      <c r="E53" s="48" t="s">
        <v>134</v>
      </c>
      <c r="F53" s="48" t="str">
        <f>VLOOKUP(A53,'Requerimentos 9ª Leg. 2023-2026'!A:G,7,)</f>
        <v>Roosevelt Vilela</v>
      </c>
      <c r="G53" s="48" t="str">
        <f t="shared" si="0"/>
        <v xml:space="preserve"> Nona Legislatura (2023-2026)</v>
      </c>
    </row>
    <row r="54" spans="1:7" x14ac:dyDescent="0.25">
      <c r="A54" s="7" t="s">
        <v>56</v>
      </c>
      <c r="B54" s="50" t="s">
        <v>57</v>
      </c>
      <c r="C54" s="50" t="str">
        <f>VLOOKUP(A54,'Requerimentos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4" s="46" t="s">
        <v>39</v>
      </c>
      <c r="E54" s="46" t="s">
        <v>203</v>
      </c>
      <c r="F54" s="46" t="str">
        <f>VLOOKUP(A54,'Requerimentos 9ª Leg. 2023-2026'!A:G,7,)</f>
        <v>Roosevelt Vilela</v>
      </c>
      <c r="G54" s="46" t="str">
        <f t="shared" si="0"/>
        <v xml:space="preserve"> Nona Legislatura (2023-2026)</v>
      </c>
    </row>
    <row r="55" spans="1:7" x14ac:dyDescent="0.25">
      <c r="A55" s="8" t="s">
        <v>56</v>
      </c>
      <c r="B55" s="49" t="s">
        <v>57</v>
      </c>
      <c r="C55" s="49" t="str">
        <f>VLOOKUP(A55,'Requerimentos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5" s="48" t="s">
        <v>39</v>
      </c>
      <c r="E55" s="48" t="s">
        <v>265</v>
      </c>
      <c r="F55" s="48" t="str">
        <f>VLOOKUP(A55,'Requerimentos 9ª Leg. 2023-2026'!A:G,7,)</f>
        <v>Roosevelt Vilela</v>
      </c>
      <c r="G55" s="48" t="str">
        <f t="shared" si="0"/>
        <v xml:space="preserve"> Nona Legislatura (2023-2026)</v>
      </c>
    </row>
    <row r="56" spans="1:7" x14ac:dyDescent="0.25">
      <c r="A56" s="7" t="s">
        <v>56</v>
      </c>
      <c r="B56" s="50" t="s">
        <v>57</v>
      </c>
      <c r="C56" s="50" t="str">
        <f>VLOOKUP(A56,'Requerimentos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6" s="46" t="s">
        <v>39</v>
      </c>
      <c r="E56" s="46" t="s">
        <v>668</v>
      </c>
      <c r="F56" s="46" t="str">
        <f>VLOOKUP(A56,'Requerimentos 9ª Leg. 2023-2026'!A:G,7,)</f>
        <v>Roosevelt Vilela</v>
      </c>
      <c r="G56" s="46" t="str">
        <f t="shared" si="0"/>
        <v xml:space="preserve"> Nona Legislatura (2023-2026)</v>
      </c>
    </row>
    <row r="57" spans="1:7" x14ac:dyDescent="0.25">
      <c r="A57" s="8" t="s">
        <v>56</v>
      </c>
      <c r="B57" s="49" t="s">
        <v>57</v>
      </c>
      <c r="C57" s="49" t="str">
        <f>VLOOKUP(A57,'Requerimentos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7" s="48" t="s">
        <v>39</v>
      </c>
      <c r="E57" s="48" t="s">
        <v>252</v>
      </c>
      <c r="F57" s="48" t="str">
        <f>VLOOKUP(A57,'Requerimentos 9ª Leg. 2023-2026'!A:G,7,)</f>
        <v>Roosevelt Vilela</v>
      </c>
      <c r="G57" s="48" t="str">
        <f t="shared" si="0"/>
        <v xml:space="preserve"> Nona Legislatura (2023-2026)</v>
      </c>
    </row>
    <row r="58" spans="1:7" x14ac:dyDescent="0.25">
      <c r="A58" s="7" t="s">
        <v>56</v>
      </c>
      <c r="B58" s="50" t="s">
        <v>57</v>
      </c>
      <c r="C58" s="50" t="str">
        <f>VLOOKUP(A58,'Requerimentos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8" s="46" t="s">
        <v>39</v>
      </c>
      <c r="E58" s="46" t="s">
        <v>124</v>
      </c>
      <c r="F58" s="46" t="str">
        <f>VLOOKUP(A58,'Requerimentos 9ª Leg. 2023-2026'!A:G,7,)</f>
        <v>Roosevelt Vilela</v>
      </c>
      <c r="G58" s="46" t="str">
        <f t="shared" si="0"/>
        <v xml:space="preserve"> Nona Legislatura (2023-2026)</v>
      </c>
    </row>
    <row r="59" spans="1:7" x14ac:dyDescent="0.25">
      <c r="A59" s="8" t="s">
        <v>60</v>
      </c>
      <c r="B59" s="49" t="s">
        <v>61</v>
      </c>
      <c r="C59" s="49" t="str">
        <f>VLOOKUP(A59,'Requerimentos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59" s="48" t="s">
        <v>63</v>
      </c>
      <c r="E59" s="48" t="s">
        <v>377</v>
      </c>
      <c r="F59" s="48" t="str">
        <f>VLOOKUP(A59,'Requerimentos 9ª Leg. 2023-2026'!A:G,7,)</f>
        <v>Eduardo Pedrosa</v>
      </c>
      <c r="G59" s="48" t="str">
        <f t="shared" si="0"/>
        <v xml:space="preserve"> Nona Legislatura (2023-2026)</v>
      </c>
    </row>
    <row r="60" spans="1:7" x14ac:dyDescent="0.25">
      <c r="A60" s="7" t="s">
        <v>60</v>
      </c>
      <c r="B60" s="50" t="s">
        <v>61</v>
      </c>
      <c r="C60" s="50" t="str">
        <f>VLOOKUP(A60,'Requerimentos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0" s="46" t="s">
        <v>63</v>
      </c>
      <c r="E60" s="46" t="s">
        <v>265</v>
      </c>
      <c r="F60" s="46" t="str">
        <f>VLOOKUP(A60,'Requerimentos 9ª Leg. 2023-2026'!A:G,7,)</f>
        <v>Eduardo Pedrosa</v>
      </c>
      <c r="G60" s="46" t="str">
        <f t="shared" si="0"/>
        <v xml:space="preserve"> Nona Legislatura (2023-2026)</v>
      </c>
    </row>
    <row r="61" spans="1:7" x14ac:dyDescent="0.25">
      <c r="A61" s="8" t="s">
        <v>60</v>
      </c>
      <c r="B61" s="49" t="s">
        <v>61</v>
      </c>
      <c r="C61" s="49" t="str">
        <f>VLOOKUP(A61,'Requerimentos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1" s="48" t="s">
        <v>63</v>
      </c>
      <c r="E61" s="48" t="s">
        <v>151</v>
      </c>
      <c r="F61" s="48" t="str">
        <f>VLOOKUP(A61,'Requerimentos 9ª Leg. 2023-2026'!A:G,7,)</f>
        <v>Eduardo Pedrosa</v>
      </c>
      <c r="G61" s="48" t="str">
        <f t="shared" si="0"/>
        <v xml:space="preserve"> Nona Legislatura (2023-2026)</v>
      </c>
    </row>
    <row r="62" spans="1:7" x14ac:dyDescent="0.25">
      <c r="A62" s="7" t="s">
        <v>60</v>
      </c>
      <c r="B62" s="50" t="s">
        <v>61</v>
      </c>
      <c r="C62" s="50" t="str">
        <f>VLOOKUP(A62,'Requerimentos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2" s="46" t="s">
        <v>63</v>
      </c>
      <c r="E62" s="46" t="s">
        <v>668</v>
      </c>
      <c r="F62" s="46" t="str">
        <f>VLOOKUP(A62,'Requerimentos 9ª Leg. 2023-2026'!A:G,7,)</f>
        <v>Eduardo Pedrosa</v>
      </c>
      <c r="G62" s="46" t="str">
        <f t="shared" si="0"/>
        <v xml:space="preserve"> Nona Legislatura (2023-2026)</v>
      </c>
    </row>
    <row r="63" spans="1:7" x14ac:dyDescent="0.25">
      <c r="A63" s="8" t="s">
        <v>60</v>
      </c>
      <c r="B63" s="49" t="s">
        <v>61</v>
      </c>
      <c r="C63" s="49" t="str">
        <f>VLOOKUP(A63,'Requerimentos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3" s="48" t="s">
        <v>63</v>
      </c>
      <c r="E63" s="48" t="s">
        <v>618</v>
      </c>
      <c r="F63" s="48" t="str">
        <f>VLOOKUP(A63,'Requerimentos 9ª Leg. 2023-2026'!A:G,7,)</f>
        <v>Eduardo Pedrosa</v>
      </c>
      <c r="G63" s="48" t="str">
        <f t="shared" si="0"/>
        <v xml:space="preserve"> Nona Legislatura (2023-2026)</v>
      </c>
    </row>
    <row r="64" spans="1:7" x14ac:dyDescent="0.25">
      <c r="A64" s="7" t="s">
        <v>60</v>
      </c>
      <c r="B64" s="50" t="s">
        <v>61</v>
      </c>
      <c r="C64" s="50" t="str">
        <f>VLOOKUP(A64,'Requerimentos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4" s="46" t="s">
        <v>63</v>
      </c>
      <c r="E64" s="46" t="s">
        <v>101</v>
      </c>
      <c r="F64" s="46" t="str">
        <f>VLOOKUP(A64,'Requerimentos 9ª Leg. 2023-2026'!A:G,7,)</f>
        <v>Eduardo Pedrosa</v>
      </c>
      <c r="G64" s="46" t="str">
        <f t="shared" si="0"/>
        <v xml:space="preserve"> Nona Legislatura (2023-2026)</v>
      </c>
    </row>
    <row r="65" spans="1:7" x14ac:dyDescent="0.25">
      <c r="A65" s="8" t="s">
        <v>60</v>
      </c>
      <c r="B65" s="49" t="s">
        <v>61</v>
      </c>
      <c r="C65" s="49" t="str">
        <f>VLOOKUP(A65,'Requerimentos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5" s="48" t="s">
        <v>63</v>
      </c>
      <c r="E65" s="48" t="s">
        <v>518</v>
      </c>
      <c r="F65" s="48" t="str">
        <f>VLOOKUP(A65,'Requerimentos 9ª Leg. 2023-2026'!A:G,7,)</f>
        <v>Eduardo Pedrosa</v>
      </c>
      <c r="G65" s="48" t="str">
        <f t="shared" si="0"/>
        <v xml:space="preserve"> Nona Legislatura (2023-2026)</v>
      </c>
    </row>
    <row r="66" spans="1:7" x14ac:dyDescent="0.25">
      <c r="A66" s="7" t="s">
        <v>60</v>
      </c>
      <c r="B66" s="50" t="s">
        <v>61</v>
      </c>
      <c r="C66" s="50" t="str">
        <f>VLOOKUP(A66,'Requerimentos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6" s="46" t="s">
        <v>63</v>
      </c>
      <c r="E66" s="46" t="s">
        <v>203</v>
      </c>
      <c r="F66" s="46" t="str">
        <f>VLOOKUP(A66,'Requerimentos 9ª Leg. 2023-2026'!A:G,7,)</f>
        <v>Eduardo Pedrosa</v>
      </c>
      <c r="G66" s="46" t="str">
        <f t="shared" si="0"/>
        <v xml:space="preserve"> Nona Legislatura (2023-2026)</v>
      </c>
    </row>
    <row r="67" spans="1:7" x14ac:dyDescent="0.25">
      <c r="A67" s="8" t="s">
        <v>60</v>
      </c>
      <c r="B67" s="49" t="s">
        <v>61</v>
      </c>
      <c r="C67" s="49" t="str">
        <f>VLOOKUP(A67,'Requerimentos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7" s="48" t="s">
        <v>63</v>
      </c>
      <c r="E67" s="48" t="s">
        <v>282</v>
      </c>
      <c r="F67" s="48" t="str">
        <f>VLOOKUP(A67,'Requerimentos 9ª Leg. 2023-2026'!A:G,7,)</f>
        <v>Eduardo Pedrosa</v>
      </c>
      <c r="G67" s="48" t="str">
        <f t="shared" si="0"/>
        <v xml:space="preserve"> Nona Legislatura (2023-2026)</v>
      </c>
    </row>
    <row r="68" spans="1:7" x14ac:dyDescent="0.25">
      <c r="A68" s="7" t="s">
        <v>60</v>
      </c>
      <c r="B68" s="50" t="s">
        <v>61</v>
      </c>
      <c r="C68" s="50" t="str">
        <f>VLOOKUP(A68,'Requerimentos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8" s="46" t="s">
        <v>63</v>
      </c>
      <c r="E68" s="46" t="s">
        <v>88</v>
      </c>
      <c r="F68" s="46" t="str">
        <f>VLOOKUP(A68,'Requerimentos 9ª Leg. 2023-2026'!A:G,7,)</f>
        <v>Eduardo Pedrosa</v>
      </c>
      <c r="G68" s="46" t="str">
        <f t="shared" si="0"/>
        <v xml:space="preserve"> Nona Legislatura (2023-2026)</v>
      </c>
    </row>
    <row r="69" spans="1:7" x14ac:dyDescent="0.25">
      <c r="A69" s="8" t="s">
        <v>60</v>
      </c>
      <c r="B69" s="49" t="s">
        <v>61</v>
      </c>
      <c r="C69" s="49" t="str">
        <f>VLOOKUP(A69,'Requerimentos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9" s="48" t="s">
        <v>63</v>
      </c>
      <c r="E69" s="48" t="s">
        <v>115</v>
      </c>
      <c r="F69" s="48" t="str">
        <f>VLOOKUP(A69,'Requerimentos 9ª Leg. 2023-2026'!A:G,7,)</f>
        <v>Eduardo Pedrosa</v>
      </c>
      <c r="G69" s="48" t="str">
        <f t="shared" si="0"/>
        <v xml:space="preserve"> Nona Legislatura (2023-2026)</v>
      </c>
    </row>
    <row r="70" spans="1:7" x14ac:dyDescent="0.25">
      <c r="A70" s="7" t="s">
        <v>60</v>
      </c>
      <c r="B70" s="50" t="s">
        <v>61</v>
      </c>
      <c r="C70" s="50" t="str">
        <f>VLOOKUP(A70,'Requerimentos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70" s="46" t="s">
        <v>63</v>
      </c>
      <c r="E70" s="46" t="s">
        <v>653</v>
      </c>
      <c r="F70" s="46" t="str">
        <f>VLOOKUP(A70,'Requerimentos 9ª Leg. 2023-2026'!A:G,7,)</f>
        <v>Eduardo Pedrosa</v>
      </c>
      <c r="G70" s="46" t="str">
        <f t="shared" si="0"/>
        <v xml:space="preserve"> Nona Legislatura (2023-2026)</v>
      </c>
    </row>
    <row r="71" spans="1:7" x14ac:dyDescent="0.25">
      <c r="A71" s="8" t="s">
        <v>65</v>
      </c>
      <c r="B71" s="49" t="s">
        <v>669</v>
      </c>
      <c r="C71" s="49" t="str">
        <f>VLOOKUP(A71,'Requerimentos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1" s="48" t="s">
        <v>63</v>
      </c>
      <c r="E71" s="48" t="s">
        <v>39</v>
      </c>
      <c r="F71" s="48" t="str">
        <f>VLOOKUP(A71,'Requerimentos 9ª Leg. 2023-2026'!A:G,7,)</f>
        <v>Eduardo Pedrosa</v>
      </c>
      <c r="G71" s="48" t="str">
        <f t="shared" si="0"/>
        <v xml:space="preserve"> Nona Legislatura (2023-2026)</v>
      </c>
    </row>
    <row r="72" spans="1:7" x14ac:dyDescent="0.25">
      <c r="A72" s="7" t="s">
        <v>65</v>
      </c>
      <c r="B72" s="50" t="s">
        <v>669</v>
      </c>
      <c r="C72" s="50" t="str">
        <f>VLOOKUP(A72,'Requerimentos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2" s="46" t="s">
        <v>63</v>
      </c>
      <c r="E72" s="46" t="s">
        <v>668</v>
      </c>
      <c r="F72" s="46" t="str">
        <f>VLOOKUP(A72,'Requerimentos 9ª Leg. 2023-2026'!A:G,7,)</f>
        <v>Eduardo Pedrosa</v>
      </c>
      <c r="G72" s="46" t="str">
        <f t="shared" si="0"/>
        <v xml:space="preserve"> Nona Legislatura (2023-2026)</v>
      </c>
    </row>
    <row r="73" spans="1:7" x14ac:dyDescent="0.25">
      <c r="A73" s="8" t="s">
        <v>65</v>
      </c>
      <c r="B73" s="49" t="s">
        <v>669</v>
      </c>
      <c r="C73" s="49" t="str">
        <f>VLOOKUP(A73,'Requerimentos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3" s="48" t="s">
        <v>63</v>
      </c>
      <c r="E73" s="48" t="s">
        <v>265</v>
      </c>
      <c r="F73" s="48" t="str">
        <f>VLOOKUP(A73,'Requerimentos 9ª Leg. 2023-2026'!A:G,7,)</f>
        <v>Eduardo Pedrosa</v>
      </c>
      <c r="G73" s="48" t="str">
        <f t="shared" si="0"/>
        <v xml:space="preserve"> Nona Legislatura (2023-2026)</v>
      </c>
    </row>
    <row r="74" spans="1:7" x14ac:dyDescent="0.25">
      <c r="A74" s="7" t="s">
        <v>65</v>
      </c>
      <c r="B74" s="50" t="s">
        <v>669</v>
      </c>
      <c r="C74" s="50" t="str">
        <f>VLOOKUP(A74,'Requerimentos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4" s="46" t="s">
        <v>63</v>
      </c>
      <c r="E74" s="46" t="s">
        <v>252</v>
      </c>
      <c r="F74" s="46" t="str">
        <f>VLOOKUP(A74,'Requerimentos 9ª Leg. 2023-2026'!A:G,7,)</f>
        <v>Eduardo Pedrosa</v>
      </c>
      <c r="G74" s="46" t="str">
        <f t="shared" si="0"/>
        <v xml:space="preserve"> Nona Legislatura (2023-2026)</v>
      </c>
    </row>
    <row r="75" spans="1:7" x14ac:dyDescent="0.25">
      <c r="A75" s="8" t="s">
        <v>65</v>
      </c>
      <c r="B75" s="49" t="s">
        <v>669</v>
      </c>
      <c r="C75" s="49" t="str">
        <f>VLOOKUP(A75,'Requerimentos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5" s="48" t="s">
        <v>63</v>
      </c>
      <c r="E75" s="48" t="s">
        <v>129</v>
      </c>
      <c r="F75" s="48" t="str">
        <f>VLOOKUP(A75,'Requerimentos 9ª Leg. 2023-2026'!A:G,7,)</f>
        <v>Eduardo Pedrosa</v>
      </c>
      <c r="G75" s="48" t="str">
        <f t="shared" si="0"/>
        <v xml:space="preserve"> Nona Legislatura (2023-2026)</v>
      </c>
    </row>
    <row r="76" spans="1:7" x14ac:dyDescent="0.25">
      <c r="A76" s="7" t="s">
        <v>65</v>
      </c>
      <c r="B76" s="50" t="s">
        <v>669</v>
      </c>
      <c r="C76" s="50" t="str">
        <f>VLOOKUP(A76,'Requerimentos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6" s="46" t="s">
        <v>63</v>
      </c>
      <c r="E76" s="46" t="s">
        <v>618</v>
      </c>
      <c r="F76" s="46" t="str">
        <f>VLOOKUP(A76,'Requerimentos 9ª Leg. 2023-2026'!A:G,7,)</f>
        <v>Eduardo Pedrosa</v>
      </c>
      <c r="G76" s="46" t="str">
        <f t="shared" si="0"/>
        <v xml:space="preserve"> Nona Legislatura (2023-2026)</v>
      </c>
    </row>
    <row r="77" spans="1:7" x14ac:dyDescent="0.25">
      <c r="A77" s="8" t="s">
        <v>65</v>
      </c>
      <c r="B77" s="49" t="s">
        <v>669</v>
      </c>
      <c r="C77" s="49" t="str">
        <f>VLOOKUP(A77,'Requerimentos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7" s="48" t="s">
        <v>63</v>
      </c>
      <c r="E77" s="48" t="s">
        <v>203</v>
      </c>
      <c r="F77" s="48" t="str">
        <f>VLOOKUP(A77,'Requerimentos 9ª Leg. 2023-2026'!A:G,7,)</f>
        <v>Eduardo Pedrosa</v>
      </c>
      <c r="G77" s="48" t="str">
        <f t="shared" si="0"/>
        <v xml:space="preserve"> Nona Legislatura (2023-2026)</v>
      </c>
    </row>
    <row r="78" spans="1:7" x14ac:dyDescent="0.25">
      <c r="A78" s="7" t="s">
        <v>65</v>
      </c>
      <c r="B78" s="50" t="s">
        <v>669</v>
      </c>
      <c r="C78" s="50" t="str">
        <f>VLOOKUP(A78,'Requerimentos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8" s="46" t="s">
        <v>63</v>
      </c>
      <c r="E78" s="46" t="s">
        <v>377</v>
      </c>
      <c r="F78" s="46" t="str">
        <f>VLOOKUP(A78,'Requerimentos 9ª Leg. 2023-2026'!A:G,7,)</f>
        <v>Eduardo Pedrosa</v>
      </c>
      <c r="G78" s="46" t="str">
        <f t="shared" si="0"/>
        <v xml:space="preserve"> Nona Legislatura (2023-2026)</v>
      </c>
    </row>
    <row r="79" spans="1:7" x14ac:dyDescent="0.25">
      <c r="A79" s="8" t="s">
        <v>65</v>
      </c>
      <c r="B79" s="49" t="s">
        <v>669</v>
      </c>
      <c r="C79" s="49" t="str">
        <f>VLOOKUP(A79,'Requerimentos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9" s="48" t="s">
        <v>63</v>
      </c>
      <c r="E79" s="48" t="s">
        <v>282</v>
      </c>
      <c r="F79" s="48" t="str">
        <f>VLOOKUP(A79,'Requerimentos 9ª Leg. 2023-2026'!A:G,7,)</f>
        <v>Eduardo Pedrosa</v>
      </c>
      <c r="G79" s="48" t="str">
        <f t="shared" si="0"/>
        <v xml:space="preserve"> Nona Legislatura (2023-2026)</v>
      </c>
    </row>
    <row r="80" spans="1:7" x14ac:dyDescent="0.25">
      <c r="A80" s="7" t="s">
        <v>65</v>
      </c>
      <c r="B80" s="50" t="s">
        <v>669</v>
      </c>
      <c r="C80" s="50" t="str">
        <f>VLOOKUP(A80,'Requerimentos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0" s="46" t="s">
        <v>63</v>
      </c>
      <c r="E80" s="46" t="s">
        <v>88</v>
      </c>
      <c r="F80" s="46" t="str">
        <f>VLOOKUP(A80,'Requerimentos 9ª Leg. 2023-2026'!A:G,7,)</f>
        <v>Eduardo Pedrosa</v>
      </c>
      <c r="G80" s="46" t="str">
        <f t="shared" si="0"/>
        <v xml:space="preserve"> Nona Legislatura (2023-2026)</v>
      </c>
    </row>
    <row r="81" spans="1:7" x14ac:dyDescent="0.25">
      <c r="A81" s="8" t="s">
        <v>65</v>
      </c>
      <c r="B81" s="49" t="s">
        <v>669</v>
      </c>
      <c r="C81" s="49" t="str">
        <f>VLOOKUP(A81,'Requerimentos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1" s="48" t="s">
        <v>63</v>
      </c>
      <c r="E81" s="48" t="s">
        <v>173</v>
      </c>
      <c r="F81" s="48" t="str">
        <f>VLOOKUP(A81,'Requerimentos 9ª Leg. 2023-2026'!A:G,7,)</f>
        <v>Eduardo Pedrosa</v>
      </c>
      <c r="G81" s="48" t="str">
        <f t="shared" si="0"/>
        <v xml:space="preserve"> Nona Legislatura (2023-2026)</v>
      </c>
    </row>
    <row r="82" spans="1:7" x14ac:dyDescent="0.25">
      <c r="A82" s="7" t="s">
        <v>65</v>
      </c>
      <c r="B82" s="50" t="s">
        <v>669</v>
      </c>
      <c r="C82" s="50" t="str">
        <f>VLOOKUP(A82,'Requerimentos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2" s="46" t="s">
        <v>63</v>
      </c>
      <c r="E82" s="46" t="s">
        <v>115</v>
      </c>
      <c r="F82" s="46" t="str">
        <f>VLOOKUP(A82,'Requerimentos 9ª Leg. 2023-2026'!A:G,7,)</f>
        <v>Eduardo Pedrosa</v>
      </c>
      <c r="G82" s="46" t="str">
        <f t="shared" si="0"/>
        <v xml:space="preserve"> Nona Legislatura (2023-2026)</v>
      </c>
    </row>
    <row r="83" spans="1:7" x14ac:dyDescent="0.25">
      <c r="A83" s="8" t="s">
        <v>65</v>
      </c>
      <c r="B83" s="49" t="s">
        <v>669</v>
      </c>
      <c r="C83" s="49" t="str">
        <f>VLOOKUP(A83,'Requerimentos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3" s="48" t="s">
        <v>63</v>
      </c>
      <c r="E83" s="48" t="s">
        <v>653</v>
      </c>
      <c r="F83" s="48" t="str">
        <f>VLOOKUP(A83,'Requerimentos 9ª Leg. 2023-2026'!A:G,7,)</f>
        <v>Eduardo Pedrosa</v>
      </c>
      <c r="G83" s="48" t="str">
        <f t="shared" si="0"/>
        <v xml:space="preserve"> Nona Legislatura (2023-2026)</v>
      </c>
    </row>
    <row r="84" spans="1:7" x14ac:dyDescent="0.25">
      <c r="A84" s="7" t="s">
        <v>69</v>
      </c>
      <c r="B84" s="50" t="s">
        <v>670</v>
      </c>
      <c r="C84" s="50" t="str">
        <f>VLOOKUP(A84,'Requerimentos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4" s="46" t="s">
        <v>63</v>
      </c>
      <c r="E84" s="46" t="s">
        <v>39</v>
      </c>
      <c r="F84" s="46" t="str">
        <f>VLOOKUP(A84,'Requerimentos 9ª Leg. 2023-2026'!A:G,7,)</f>
        <v>Eduardo Pedrosa</v>
      </c>
      <c r="G84" s="46" t="str">
        <f t="shared" si="0"/>
        <v xml:space="preserve"> Nona Legislatura (2023-2026)</v>
      </c>
    </row>
    <row r="85" spans="1:7" x14ac:dyDescent="0.25">
      <c r="A85" s="8" t="s">
        <v>69</v>
      </c>
      <c r="B85" s="49" t="s">
        <v>670</v>
      </c>
      <c r="C85" s="49" t="str">
        <f>VLOOKUP(A85,'Requerimentos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5" s="48" t="s">
        <v>63</v>
      </c>
      <c r="E85" s="48" t="s">
        <v>668</v>
      </c>
      <c r="F85" s="48" t="str">
        <f>VLOOKUP(A85,'Requerimentos 9ª Leg. 2023-2026'!A:G,7,)</f>
        <v>Eduardo Pedrosa</v>
      </c>
      <c r="G85" s="48" t="str">
        <f t="shared" si="0"/>
        <v xml:space="preserve"> Nona Legislatura (2023-2026)</v>
      </c>
    </row>
    <row r="86" spans="1:7" x14ac:dyDescent="0.25">
      <c r="A86" s="7" t="s">
        <v>69</v>
      </c>
      <c r="B86" s="50" t="s">
        <v>670</v>
      </c>
      <c r="C86" s="50" t="str">
        <f>VLOOKUP(A86,'Requerimentos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6" s="46" t="s">
        <v>63</v>
      </c>
      <c r="E86" s="46" t="s">
        <v>265</v>
      </c>
      <c r="F86" s="46" t="str">
        <f>VLOOKUP(A86,'Requerimentos 9ª Leg. 2023-2026'!A:G,7,)</f>
        <v>Eduardo Pedrosa</v>
      </c>
      <c r="G86" s="46" t="str">
        <f t="shared" si="0"/>
        <v xml:space="preserve"> Nona Legislatura (2023-2026)</v>
      </c>
    </row>
    <row r="87" spans="1:7" x14ac:dyDescent="0.25">
      <c r="A87" s="8" t="s">
        <v>69</v>
      </c>
      <c r="B87" s="49" t="s">
        <v>670</v>
      </c>
      <c r="C87" s="49" t="str">
        <f>VLOOKUP(A87,'Requerimentos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7" s="48" t="s">
        <v>63</v>
      </c>
      <c r="E87" s="48" t="s">
        <v>282</v>
      </c>
      <c r="F87" s="48" t="str">
        <f>VLOOKUP(A87,'Requerimentos 9ª Leg. 2023-2026'!A:G,7,)</f>
        <v>Eduardo Pedrosa</v>
      </c>
      <c r="G87" s="48" t="str">
        <f t="shared" si="0"/>
        <v xml:space="preserve"> Nona Legislatura (2023-2026)</v>
      </c>
    </row>
    <row r="88" spans="1:7" x14ac:dyDescent="0.25">
      <c r="A88" s="7" t="s">
        <v>69</v>
      </c>
      <c r="B88" s="50" t="s">
        <v>670</v>
      </c>
      <c r="C88" s="50" t="str">
        <f>VLOOKUP(A88,'Requerimentos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8" s="46" t="s">
        <v>63</v>
      </c>
      <c r="E88" s="46" t="s">
        <v>618</v>
      </c>
      <c r="F88" s="46" t="str">
        <f>VLOOKUP(A88,'Requerimentos 9ª Leg. 2023-2026'!A:G,7,)</f>
        <v>Eduardo Pedrosa</v>
      </c>
      <c r="G88" s="46" t="str">
        <f t="shared" si="0"/>
        <v xml:space="preserve"> Nona Legislatura (2023-2026)</v>
      </c>
    </row>
    <row r="89" spans="1:7" x14ac:dyDescent="0.25">
      <c r="A89" s="8" t="s">
        <v>69</v>
      </c>
      <c r="B89" s="49" t="s">
        <v>670</v>
      </c>
      <c r="C89" s="49" t="str">
        <f>VLOOKUP(A89,'Requerimentos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9" s="48" t="s">
        <v>63</v>
      </c>
      <c r="E89" s="48" t="s">
        <v>203</v>
      </c>
      <c r="F89" s="48" t="str">
        <f>VLOOKUP(A89,'Requerimentos 9ª Leg. 2023-2026'!A:G,7,)</f>
        <v>Eduardo Pedrosa</v>
      </c>
      <c r="G89" s="48" t="str">
        <f t="shared" si="0"/>
        <v xml:space="preserve"> Nona Legislatura (2023-2026)</v>
      </c>
    </row>
    <row r="90" spans="1:7" x14ac:dyDescent="0.25">
      <c r="A90" s="7" t="s">
        <v>69</v>
      </c>
      <c r="B90" s="50" t="s">
        <v>670</v>
      </c>
      <c r="C90" s="50" t="str">
        <f>VLOOKUP(A90,'Requerimentos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0" s="46" t="s">
        <v>63</v>
      </c>
      <c r="E90" s="46" t="s">
        <v>377</v>
      </c>
      <c r="F90" s="46" t="str">
        <f>VLOOKUP(A90,'Requerimentos 9ª Leg. 2023-2026'!A:G,7,)</f>
        <v>Eduardo Pedrosa</v>
      </c>
      <c r="G90" s="46" t="str">
        <f t="shared" si="0"/>
        <v xml:space="preserve"> Nona Legislatura (2023-2026)</v>
      </c>
    </row>
    <row r="91" spans="1:7" x14ac:dyDescent="0.25">
      <c r="A91" s="8" t="s">
        <v>69</v>
      </c>
      <c r="B91" s="49" t="s">
        <v>670</v>
      </c>
      <c r="C91" s="49" t="str">
        <f>VLOOKUP(A91,'Requerimentos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1" s="48" t="s">
        <v>63</v>
      </c>
      <c r="E91" s="48" t="s">
        <v>88</v>
      </c>
      <c r="F91" s="48" t="str">
        <f>VLOOKUP(A91,'Requerimentos 9ª Leg. 2023-2026'!A:G,7,)</f>
        <v>Eduardo Pedrosa</v>
      </c>
      <c r="G91" s="48" t="str">
        <f t="shared" si="0"/>
        <v xml:space="preserve"> Nona Legislatura (2023-2026)</v>
      </c>
    </row>
    <row r="92" spans="1:7" x14ac:dyDescent="0.25">
      <c r="A92" s="7" t="s">
        <v>69</v>
      </c>
      <c r="B92" s="50" t="s">
        <v>670</v>
      </c>
      <c r="C92" s="50" t="str">
        <f>VLOOKUP(A92,'Requerimentos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2" s="46" t="s">
        <v>63</v>
      </c>
      <c r="E92" s="46" t="s">
        <v>653</v>
      </c>
      <c r="F92" s="46" t="str">
        <f>VLOOKUP(A92,'Requerimentos 9ª Leg. 2023-2026'!A:G,7,)</f>
        <v>Eduardo Pedrosa</v>
      </c>
      <c r="G92" s="46" t="str">
        <f t="shared" si="0"/>
        <v xml:space="preserve"> Nona Legislatura (2023-2026)</v>
      </c>
    </row>
    <row r="93" spans="1:7" x14ac:dyDescent="0.25">
      <c r="A93" s="8" t="s">
        <v>73</v>
      </c>
      <c r="B93" s="49" t="s">
        <v>74</v>
      </c>
      <c r="C93" s="49" t="str">
        <f>VLOOKUP(A93,'Requerimentos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3" s="48" t="s">
        <v>63</v>
      </c>
      <c r="E93" s="48" t="s">
        <v>39</v>
      </c>
      <c r="F93" s="48" t="str">
        <f>VLOOKUP(A93,'Requerimentos 9ª Leg. 2023-2026'!A:G,7,)</f>
        <v>Eduardo Pedrosa</v>
      </c>
      <c r="G93" s="48" t="str">
        <f t="shared" si="0"/>
        <v xml:space="preserve"> Nona Legislatura (2023-2026)</v>
      </c>
    </row>
    <row r="94" spans="1:7" x14ac:dyDescent="0.25">
      <c r="A94" s="7" t="s">
        <v>73</v>
      </c>
      <c r="B94" s="50" t="s">
        <v>74</v>
      </c>
      <c r="C94" s="50" t="str">
        <f>VLOOKUP(A94,'Requerimentos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4" s="46" t="s">
        <v>63</v>
      </c>
      <c r="E94" s="46" t="s">
        <v>151</v>
      </c>
      <c r="F94" s="46" t="str">
        <f>VLOOKUP(A94,'Requerimentos 9ª Leg. 2023-2026'!A:G,7,)</f>
        <v>Eduardo Pedrosa</v>
      </c>
      <c r="G94" s="46" t="str">
        <f t="shared" si="0"/>
        <v xml:space="preserve"> Nona Legislatura (2023-2026)</v>
      </c>
    </row>
    <row r="95" spans="1:7" x14ac:dyDescent="0.25">
      <c r="A95" s="8" t="s">
        <v>73</v>
      </c>
      <c r="B95" s="49" t="s">
        <v>74</v>
      </c>
      <c r="C95" s="49" t="str">
        <f>VLOOKUP(A95,'Requerimentos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5" s="48" t="s">
        <v>63</v>
      </c>
      <c r="E95" s="48" t="s">
        <v>101</v>
      </c>
      <c r="F95" s="48" t="str">
        <f>VLOOKUP(A95,'Requerimentos 9ª Leg. 2023-2026'!A:G,7,)</f>
        <v>Eduardo Pedrosa</v>
      </c>
      <c r="G95" s="48" t="str">
        <f t="shared" si="0"/>
        <v xml:space="preserve"> Nona Legislatura (2023-2026)</v>
      </c>
    </row>
    <row r="96" spans="1:7" x14ac:dyDescent="0.25">
      <c r="A96" s="7" t="s">
        <v>73</v>
      </c>
      <c r="B96" s="50" t="s">
        <v>74</v>
      </c>
      <c r="C96" s="50" t="str">
        <f>VLOOKUP(A96,'Requerimentos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6" s="46" t="s">
        <v>63</v>
      </c>
      <c r="E96" s="46" t="s">
        <v>668</v>
      </c>
      <c r="F96" s="46" t="str">
        <f>VLOOKUP(A96,'Requerimentos 9ª Leg. 2023-2026'!A:G,7,)</f>
        <v>Eduardo Pedrosa</v>
      </c>
      <c r="G96" s="46" t="str">
        <f t="shared" si="0"/>
        <v xml:space="preserve"> Nona Legislatura (2023-2026)</v>
      </c>
    </row>
    <row r="97" spans="1:7" x14ac:dyDescent="0.25">
      <c r="A97" s="8" t="s">
        <v>73</v>
      </c>
      <c r="B97" s="49" t="s">
        <v>74</v>
      </c>
      <c r="C97" s="49" t="str">
        <f>VLOOKUP(A97,'Requerimentos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7" s="48" t="s">
        <v>63</v>
      </c>
      <c r="E97" s="48" t="s">
        <v>265</v>
      </c>
      <c r="F97" s="48" t="str">
        <f>VLOOKUP(A97,'Requerimentos 9ª Leg. 2023-2026'!A:G,7,)</f>
        <v>Eduardo Pedrosa</v>
      </c>
      <c r="G97" s="48" t="str">
        <f t="shared" si="0"/>
        <v xml:space="preserve"> Nona Legislatura (2023-2026)</v>
      </c>
    </row>
    <row r="98" spans="1:7" x14ac:dyDescent="0.25">
      <c r="A98" s="7" t="s">
        <v>73</v>
      </c>
      <c r="B98" s="50" t="s">
        <v>74</v>
      </c>
      <c r="C98" s="50" t="str">
        <f>VLOOKUP(A98,'Requerimentos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8" s="46" t="s">
        <v>63</v>
      </c>
      <c r="E98" s="46" t="s">
        <v>618</v>
      </c>
      <c r="F98" s="46" t="str">
        <f>VLOOKUP(A98,'Requerimentos 9ª Leg. 2023-2026'!A:G,7,)</f>
        <v>Eduardo Pedrosa</v>
      </c>
      <c r="G98" s="46" t="str">
        <f t="shared" si="0"/>
        <v xml:space="preserve"> Nona Legislatura (2023-2026)</v>
      </c>
    </row>
    <row r="99" spans="1:7" x14ac:dyDescent="0.25">
      <c r="A99" s="8" t="s">
        <v>73</v>
      </c>
      <c r="B99" s="49" t="s">
        <v>74</v>
      </c>
      <c r="C99" s="49" t="str">
        <f>VLOOKUP(A99,'Requerimentos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9" s="48" t="s">
        <v>63</v>
      </c>
      <c r="E99" s="48" t="s">
        <v>377</v>
      </c>
      <c r="F99" s="48" t="str">
        <f>VLOOKUP(A99,'Requerimentos 9ª Leg. 2023-2026'!A:G,7,)</f>
        <v>Eduardo Pedrosa</v>
      </c>
      <c r="G99" s="48" t="str">
        <f t="shared" si="0"/>
        <v xml:space="preserve"> Nona Legislatura (2023-2026)</v>
      </c>
    </row>
    <row r="100" spans="1:7" x14ac:dyDescent="0.25">
      <c r="A100" s="7" t="s">
        <v>73</v>
      </c>
      <c r="B100" s="50" t="s">
        <v>74</v>
      </c>
      <c r="C100" s="50" t="str">
        <f>VLOOKUP(A100,'Requerimentos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0" s="46" t="s">
        <v>63</v>
      </c>
      <c r="E100" s="46" t="s">
        <v>88</v>
      </c>
      <c r="F100" s="46" t="str">
        <f>VLOOKUP(A100,'Requerimentos 9ª Leg. 2023-2026'!A:G,7,)</f>
        <v>Eduardo Pedrosa</v>
      </c>
      <c r="G100" s="46" t="str">
        <f t="shared" si="0"/>
        <v xml:space="preserve"> Nona Legislatura (2023-2026)</v>
      </c>
    </row>
    <row r="101" spans="1:7" x14ac:dyDescent="0.25">
      <c r="A101" s="8" t="s">
        <v>73</v>
      </c>
      <c r="B101" s="49" t="s">
        <v>74</v>
      </c>
      <c r="C101" s="49" t="str">
        <f>VLOOKUP(A101,'Requerimentos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1" s="48" t="s">
        <v>63</v>
      </c>
      <c r="E101" s="48" t="s">
        <v>653</v>
      </c>
      <c r="F101" s="48" t="str">
        <f>VLOOKUP(A101,'Requerimentos 9ª Leg. 2023-2026'!A:G,7,)</f>
        <v>Eduardo Pedrosa</v>
      </c>
      <c r="G101" s="48" t="str">
        <f t="shared" si="0"/>
        <v xml:space="preserve"> Nona Legislatura (2023-2026)</v>
      </c>
    </row>
    <row r="102" spans="1:7" x14ac:dyDescent="0.25">
      <c r="A102" s="7" t="s">
        <v>77</v>
      </c>
      <c r="B102" s="50" t="s">
        <v>78</v>
      </c>
      <c r="C102" s="50" t="str">
        <f>VLOOKUP(A102,'Requerimentos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2" s="46" t="s">
        <v>63</v>
      </c>
      <c r="E102" s="46" t="s">
        <v>129</v>
      </c>
      <c r="F102" s="46" t="str">
        <f>VLOOKUP(A102,'Requerimentos 9ª Leg. 2023-2026'!A:G,7,)</f>
        <v>Eduardo Pedrosa</v>
      </c>
      <c r="G102" s="46" t="str">
        <f t="shared" si="0"/>
        <v xml:space="preserve"> Nona Legislatura (2023-2026)</v>
      </c>
    </row>
    <row r="103" spans="1:7" x14ac:dyDescent="0.25">
      <c r="A103" s="8" t="s">
        <v>77</v>
      </c>
      <c r="B103" s="49" t="s">
        <v>78</v>
      </c>
      <c r="C103" s="49" t="str">
        <f>VLOOKUP(A103,'Requerimentos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3" s="48" t="s">
        <v>63</v>
      </c>
      <c r="E103" s="48" t="s">
        <v>39</v>
      </c>
      <c r="F103" s="48" t="str">
        <f>VLOOKUP(A103,'Requerimentos 9ª Leg. 2023-2026'!A:G,7,)</f>
        <v>Eduardo Pedrosa</v>
      </c>
      <c r="G103" s="48" t="str">
        <f t="shared" si="0"/>
        <v xml:space="preserve"> Nona Legislatura (2023-2026)</v>
      </c>
    </row>
    <row r="104" spans="1:7" x14ac:dyDescent="0.25">
      <c r="A104" s="7" t="s">
        <v>77</v>
      </c>
      <c r="B104" s="50" t="s">
        <v>78</v>
      </c>
      <c r="C104" s="50" t="str">
        <f>VLOOKUP(A104,'Requerimentos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4" s="46" t="s">
        <v>63</v>
      </c>
      <c r="E104" s="46" t="s">
        <v>151</v>
      </c>
      <c r="F104" s="46" t="str">
        <f>VLOOKUP(A104,'Requerimentos 9ª Leg. 2023-2026'!A:G,7,)</f>
        <v>Eduardo Pedrosa</v>
      </c>
      <c r="G104" s="46" t="str">
        <f t="shared" si="0"/>
        <v xml:space="preserve"> Nona Legislatura (2023-2026)</v>
      </c>
    </row>
    <row r="105" spans="1:7" x14ac:dyDescent="0.25">
      <c r="A105" s="8" t="s">
        <v>77</v>
      </c>
      <c r="B105" s="49" t="s">
        <v>78</v>
      </c>
      <c r="C105" s="49" t="str">
        <f>VLOOKUP(A105,'Requerimentos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5" s="48" t="s">
        <v>63</v>
      </c>
      <c r="E105" s="48" t="s">
        <v>101</v>
      </c>
      <c r="F105" s="48" t="str">
        <f>VLOOKUP(A105,'Requerimentos 9ª Leg. 2023-2026'!A:G,7,)</f>
        <v>Eduardo Pedrosa</v>
      </c>
      <c r="G105" s="48" t="str">
        <f t="shared" si="0"/>
        <v xml:space="preserve"> Nona Legislatura (2023-2026)</v>
      </c>
    </row>
    <row r="106" spans="1:7" x14ac:dyDescent="0.25">
      <c r="A106" s="7" t="s">
        <v>77</v>
      </c>
      <c r="B106" s="50" t="s">
        <v>78</v>
      </c>
      <c r="C106" s="50" t="str">
        <f>VLOOKUP(A106,'Requerimentos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6" s="46" t="s">
        <v>63</v>
      </c>
      <c r="E106" s="46" t="s">
        <v>668</v>
      </c>
      <c r="F106" s="46" t="str">
        <f>VLOOKUP(A106,'Requerimentos 9ª Leg. 2023-2026'!A:G,7,)</f>
        <v>Eduardo Pedrosa</v>
      </c>
      <c r="G106" s="46" t="str">
        <f t="shared" si="0"/>
        <v xml:space="preserve"> Nona Legislatura (2023-2026)</v>
      </c>
    </row>
    <row r="107" spans="1:7" x14ac:dyDescent="0.25">
      <c r="A107" s="8" t="s">
        <v>77</v>
      </c>
      <c r="B107" s="49" t="s">
        <v>78</v>
      </c>
      <c r="C107" s="49" t="str">
        <f>VLOOKUP(A107,'Requerimentos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7" s="48" t="s">
        <v>63</v>
      </c>
      <c r="E107" s="48" t="s">
        <v>265</v>
      </c>
      <c r="F107" s="48" t="str">
        <f>VLOOKUP(A107,'Requerimentos 9ª Leg. 2023-2026'!A:G,7,)</f>
        <v>Eduardo Pedrosa</v>
      </c>
      <c r="G107" s="48" t="str">
        <f t="shared" si="0"/>
        <v xml:space="preserve"> Nona Legislatura (2023-2026)</v>
      </c>
    </row>
    <row r="108" spans="1:7" x14ac:dyDescent="0.25">
      <c r="A108" s="7" t="s">
        <v>77</v>
      </c>
      <c r="B108" s="50" t="s">
        <v>78</v>
      </c>
      <c r="C108" s="50" t="str">
        <f>VLOOKUP(A108,'Requerimentos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8" s="46" t="s">
        <v>63</v>
      </c>
      <c r="E108" s="46" t="s">
        <v>252</v>
      </c>
      <c r="F108" s="46" t="str">
        <f>VLOOKUP(A108,'Requerimentos 9ª Leg. 2023-2026'!A:G,7,)</f>
        <v>Eduardo Pedrosa</v>
      </c>
      <c r="G108" s="46" t="str">
        <f t="shared" si="0"/>
        <v xml:space="preserve"> Nona Legislatura (2023-2026)</v>
      </c>
    </row>
    <row r="109" spans="1:7" x14ac:dyDescent="0.25">
      <c r="A109" s="8" t="s">
        <v>77</v>
      </c>
      <c r="B109" s="49" t="s">
        <v>78</v>
      </c>
      <c r="C109" s="49" t="str">
        <f>VLOOKUP(A109,'Requerimentos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9" s="48" t="s">
        <v>63</v>
      </c>
      <c r="E109" s="48" t="s">
        <v>282</v>
      </c>
      <c r="F109" s="48" t="str">
        <f>VLOOKUP(A109,'Requerimentos 9ª Leg. 2023-2026'!A:G,7,)</f>
        <v>Eduardo Pedrosa</v>
      </c>
      <c r="G109" s="48" t="str">
        <f t="shared" si="0"/>
        <v xml:space="preserve"> Nona Legislatura (2023-2026)</v>
      </c>
    </row>
    <row r="110" spans="1:7" x14ac:dyDescent="0.25">
      <c r="A110" s="7" t="s">
        <v>77</v>
      </c>
      <c r="B110" s="50" t="s">
        <v>78</v>
      </c>
      <c r="C110" s="50" t="str">
        <f>VLOOKUP(A110,'Requerimentos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0" s="46" t="s">
        <v>63</v>
      </c>
      <c r="E110" s="46" t="s">
        <v>618</v>
      </c>
      <c r="F110" s="46" t="str">
        <f>VLOOKUP(A110,'Requerimentos 9ª Leg. 2023-2026'!A:G,7,)</f>
        <v>Eduardo Pedrosa</v>
      </c>
      <c r="G110" s="46" t="str">
        <f t="shared" si="0"/>
        <v xml:space="preserve"> Nona Legislatura (2023-2026)</v>
      </c>
    </row>
    <row r="111" spans="1:7" x14ac:dyDescent="0.25">
      <c r="A111" s="8" t="s">
        <v>77</v>
      </c>
      <c r="B111" s="49" t="s">
        <v>78</v>
      </c>
      <c r="C111" s="49" t="str">
        <f>VLOOKUP(A111,'Requerimentos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1" s="48" t="s">
        <v>63</v>
      </c>
      <c r="E111" s="48" t="s">
        <v>203</v>
      </c>
      <c r="F111" s="48" t="str">
        <f>VLOOKUP(A111,'Requerimentos 9ª Leg. 2023-2026'!A:G,7,)</f>
        <v>Eduardo Pedrosa</v>
      </c>
      <c r="G111" s="48" t="str">
        <f t="shared" si="0"/>
        <v xml:space="preserve"> Nona Legislatura (2023-2026)</v>
      </c>
    </row>
    <row r="112" spans="1:7" x14ac:dyDescent="0.25">
      <c r="A112" s="7" t="s">
        <v>77</v>
      </c>
      <c r="B112" s="50" t="s">
        <v>78</v>
      </c>
      <c r="C112" s="50" t="str">
        <f>VLOOKUP(A112,'Requerimentos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2" s="46" t="s">
        <v>63</v>
      </c>
      <c r="E112" s="46" t="s">
        <v>377</v>
      </c>
      <c r="F112" s="46" t="str">
        <f>VLOOKUP(A112,'Requerimentos 9ª Leg. 2023-2026'!A:G,7,)</f>
        <v>Eduardo Pedrosa</v>
      </c>
      <c r="G112" s="46" t="str">
        <f t="shared" si="0"/>
        <v xml:space="preserve"> Nona Legislatura (2023-2026)</v>
      </c>
    </row>
    <row r="113" spans="1:7" x14ac:dyDescent="0.25">
      <c r="A113" s="8" t="s">
        <v>77</v>
      </c>
      <c r="B113" s="49" t="s">
        <v>78</v>
      </c>
      <c r="C113" s="49" t="str">
        <f>VLOOKUP(A113,'Requerimentos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3" s="48" t="s">
        <v>63</v>
      </c>
      <c r="E113" s="48" t="s">
        <v>88</v>
      </c>
      <c r="F113" s="48" t="str">
        <f>VLOOKUP(A113,'Requerimentos 9ª Leg. 2023-2026'!A:G,7,)</f>
        <v>Eduardo Pedrosa</v>
      </c>
      <c r="G113" s="48" t="str">
        <f t="shared" si="0"/>
        <v xml:space="preserve"> Nona Legislatura (2023-2026)</v>
      </c>
    </row>
    <row r="114" spans="1:7" x14ac:dyDescent="0.25">
      <c r="A114" s="7" t="s">
        <v>77</v>
      </c>
      <c r="B114" s="50" t="s">
        <v>78</v>
      </c>
      <c r="C114" s="50" t="str">
        <f>VLOOKUP(A114,'Requerimentos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4" s="46" t="s">
        <v>63</v>
      </c>
      <c r="E114" s="46" t="s">
        <v>115</v>
      </c>
      <c r="F114" s="46" t="str">
        <f>VLOOKUP(A114,'Requerimentos 9ª Leg. 2023-2026'!A:G,7,)</f>
        <v>Eduardo Pedrosa</v>
      </c>
      <c r="G114" s="46" t="str">
        <f t="shared" si="0"/>
        <v xml:space="preserve"> Nona Legislatura (2023-2026)</v>
      </c>
    </row>
    <row r="115" spans="1:7" x14ac:dyDescent="0.25">
      <c r="A115" s="8" t="s">
        <v>77</v>
      </c>
      <c r="B115" s="49" t="s">
        <v>78</v>
      </c>
      <c r="C115" s="49" t="str">
        <f>VLOOKUP(A115,'Requerimentos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5" s="48" t="s">
        <v>63</v>
      </c>
      <c r="E115" s="48" t="s">
        <v>653</v>
      </c>
      <c r="F115" s="48" t="str">
        <f>VLOOKUP(A115,'Requerimentos 9ª Leg. 2023-2026'!A:G,7,)</f>
        <v>Eduardo Pedrosa</v>
      </c>
      <c r="G115" s="48" t="str">
        <f t="shared" si="0"/>
        <v xml:space="preserve"> Nona Legislatura (2023-2026)</v>
      </c>
    </row>
    <row r="116" spans="1:7" x14ac:dyDescent="0.25">
      <c r="A116" s="7" t="s">
        <v>81</v>
      </c>
      <c r="B116" s="50" t="s">
        <v>671</v>
      </c>
      <c r="C116" s="50" t="str">
        <f>VLOOKUP(A116,'Requerimentos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6" s="46" t="s">
        <v>63</v>
      </c>
      <c r="E116" s="46" t="s">
        <v>129</v>
      </c>
      <c r="F116" s="46" t="str">
        <f>VLOOKUP(A116,'Requerimentos 9ª Leg. 2023-2026'!A:G,7,)</f>
        <v>Eduardo Pedrosa</v>
      </c>
      <c r="G116" s="46" t="str">
        <f t="shared" si="0"/>
        <v xml:space="preserve"> Nona Legislatura (2023-2026)</v>
      </c>
    </row>
    <row r="117" spans="1:7" x14ac:dyDescent="0.25">
      <c r="A117" s="8" t="s">
        <v>81</v>
      </c>
      <c r="B117" s="49" t="s">
        <v>671</v>
      </c>
      <c r="C117" s="49" t="str">
        <f>VLOOKUP(A117,'Requerimentos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7" s="48" t="s">
        <v>63</v>
      </c>
      <c r="E117" s="48" t="s">
        <v>39</v>
      </c>
      <c r="F117" s="48" t="str">
        <f>VLOOKUP(A117,'Requerimentos 9ª Leg. 2023-2026'!A:G,7,)</f>
        <v>Eduardo Pedrosa</v>
      </c>
      <c r="G117" s="48" t="str">
        <f t="shared" si="0"/>
        <v xml:space="preserve"> Nona Legislatura (2023-2026)</v>
      </c>
    </row>
    <row r="118" spans="1:7" x14ac:dyDescent="0.25">
      <c r="A118" s="7" t="s">
        <v>81</v>
      </c>
      <c r="B118" s="50" t="s">
        <v>671</v>
      </c>
      <c r="C118" s="50" t="str">
        <f>VLOOKUP(A118,'Requerimentos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8" s="46" t="s">
        <v>63</v>
      </c>
      <c r="E118" s="46" t="s">
        <v>151</v>
      </c>
      <c r="F118" s="46" t="str">
        <f>VLOOKUP(A118,'Requerimentos 9ª Leg. 2023-2026'!A:G,7,)</f>
        <v>Eduardo Pedrosa</v>
      </c>
      <c r="G118" s="46" t="str">
        <f t="shared" si="0"/>
        <v xml:space="preserve"> Nona Legislatura (2023-2026)</v>
      </c>
    </row>
    <row r="119" spans="1:7" x14ac:dyDescent="0.25">
      <c r="A119" s="8" t="s">
        <v>81</v>
      </c>
      <c r="B119" s="49" t="s">
        <v>671</v>
      </c>
      <c r="C119" s="49" t="str">
        <f>VLOOKUP(A119,'Requerimentos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9" s="48" t="s">
        <v>63</v>
      </c>
      <c r="E119" s="48" t="s">
        <v>101</v>
      </c>
      <c r="F119" s="48" t="str">
        <f>VLOOKUP(A119,'Requerimentos 9ª Leg. 2023-2026'!A:G,7,)</f>
        <v>Eduardo Pedrosa</v>
      </c>
      <c r="G119" s="48" t="str">
        <f t="shared" si="0"/>
        <v xml:space="preserve"> Nona Legislatura (2023-2026)</v>
      </c>
    </row>
    <row r="120" spans="1:7" x14ac:dyDescent="0.25">
      <c r="A120" s="7" t="s">
        <v>81</v>
      </c>
      <c r="B120" s="50" t="s">
        <v>671</v>
      </c>
      <c r="C120" s="50" t="str">
        <f>VLOOKUP(A120,'Requerimentos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0" s="46" t="s">
        <v>63</v>
      </c>
      <c r="E120" s="46" t="s">
        <v>668</v>
      </c>
      <c r="F120" s="46" t="str">
        <f>VLOOKUP(A120,'Requerimentos 9ª Leg. 2023-2026'!A:G,7,)</f>
        <v>Eduardo Pedrosa</v>
      </c>
      <c r="G120" s="46" t="str">
        <f t="shared" si="0"/>
        <v xml:space="preserve"> Nona Legislatura (2023-2026)</v>
      </c>
    </row>
    <row r="121" spans="1:7" x14ac:dyDescent="0.25">
      <c r="A121" s="8" t="s">
        <v>81</v>
      </c>
      <c r="B121" s="49" t="s">
        <v>671</v>
      </c>
      <c r="C121" s="49" t="str">
        <f>VLOOKUP(A121,'Requerimentos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1" s="48" t="s">
        <v>63</v>
      </c>
      <c r="E121" s="48" t="s">
        <v>265</v>
      </c>
      <c r="F121" s="48" t="str">
        <f>VLOOKUP(A121,'Requerimentos 9ª Leg. 2023-2026'!A:G,7,)</f>
        <v>Eduardo Pedrosa</v>
      </c>
      <c r="G121" s="48" t="str">
        <f t="shared" si="0"/>
        <v xml:space="preserve"> Nona Legislatura (2023-2026)</v>
      </c>
    </row>
    <row r="122" spans="1:7" x14ac:dyDescent="0.25">
      <c r="A122" s="7" t="s">
        <v>81</v>
      </c>
      <c r="B122" s="50" t="s">
        <v>671</v>
      </c>
      <c r="C122" s="50" t="str">
        <f>VLOOKUP(A122,'Requerimentos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2" s="46" t="s">
        <v>63</v>
      </c>
      <c r="E122" s="46" t="s">
        <v>252</v>
      </c>
      <c r="F122" s="46" t="str">
        <f>VLOOKUP(A122,'Requerimentos 9ª Leg. 2023-2026'!A:G,7,)</f>
        <v>Eduardo Pedrosa</v>
      </c>
      <c r="G122" s="46" t="str">
        <f t="shared" si="0"/>
        <v xml:space="preserve"> Nona Legislatura (2023-2026)</v>
      </c>
    </row>
    <row r="123" spans="1:7" x14ac:dyDescent="0.25">
      <c r="A123" s="8" t="s">
        <v>81</v>
      </c>
      <c r="B123" s="49" t="s">
        <v>671</v>
      </c>
      <c r="C123" s="49" t="str">
        <f>VLOOKUP(A123,'Requerimentos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3" s="48" t="s">
        <v>63</v>
      </c>
      <c r="E123" s="48" t="s">
        <v>282</v>
      </c>
      <c r="F123" s="48" t="str">
        <f>VLOOKUP(A123,'Requerimentos 9ª Leg. 2023-2026'!A:G,7,)</f>
        <v>Eduardo Pedrosa</v>
      </c>
      <c r="G123" s="48" t="str">
        <f t="shared" si="0"/>
        <v xml:space="preserve"> Nona Legislatura (2023-2026)</v>
      </c>
    </row>
    <row r="124" spans="1:7" x14ac:dyDescent="0.25">
      <c r="A124" s="7" t="s">
        <v>81</v>
      </c>
      <c r="B124" s="50" t="s">
        <v>671</v>
      </c>
      <c r="C124" s="50" t="str">
        <f>VLOOKUP(A124,'Requerimentos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4" s="46" t="s">
        <v>63</v>
      </c>
      <c r="E124" s="46" t="s">
        <v>618</v>
      </c>
      <c r="F124" s="46" t="str">
        <f>VLOOKUP(A124,'Requerimentos 9ª Leg. 2023-2026'!A:G,7,)</f>
        <v>Eduardo Pedrosa</v>
      </c>
      <c r="G124" s="46" t="str">
        <f t="shared" si="0"/>
        <v xml:space="preserve"> Nona Legislatura (2023-2026)</v>
      </c>
    </row>
    <row r="125" spans="1:7" x14ac:dyDescent="0.25">
      <c r="A125" s="8" t="s">
        <v>81</v>
      </c>
      <c r="B125" s="49" t="s">
        <v>671</v>
      </c>
      <c r="C125" s="49" t="str">
        <f>VLOOKUP(A125,'Requerimentos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5" s="48" t="s">
        <v>63</v>
      </c>
      <c r="E125" s="48" t="s">
        <v>377</v>
      </c>
      <c r="F125" s="48" t="str">
        <f>VLOOKUP(A125,'Requerimentos 9ª Leg. 2023-2026'!A:G,7,)</f>
        <v>Eduardo Pedrosa</v>
      </c>
      <c r="G125" s="48" t="str">
        <f t="shared" si="0"/>
        <v xml:space="preserve"> Nona Legislatura (2023-2026)</v>
      </c>
    </row>
    <row r="126" spans="1:7" x14ac:dyDescent="0.25">
      <c r="A126" s="7" t="s">
        <v>81</v>
      </c>
      <c r="B126" s="50" t="s">
        <v>671</v>
      </c>
      <c r="C126" s="50" t="str">
        <f>VLOOKUP(A126,'Requerimentos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6" s="46" t="s">
        <v>63</v>
      </c>
      <c r="E126" s="46" t="s">
        <v>88</v>
      </c>
      <c r="F126" s="46" t="str">
        <f>VLOOKUP(A126,'Requerimentos 9ª Leg. 2023-2026'!A:G,7,)</f>
        <v>Eduardo Pedrosa</v>
      </c>
      <c r="G126" s="46" t="str">
        <f t="shared" si="0"/>
        <v xml:space="preserve"> Nona Legislatura (2023-2026)</v>
      </c>
    </row>
    <row r="127" spans="1:7" x14ac:dyDescent="0.25">
      <c r="A127" s="8" t="s">
        <v>81</v>
      </c>
      <c r="B127" s="49" t="s">
        <v>671</v>
      </c>
      <c r="C127" s="49" t="str">
        <f>VLOOKUP(A127,'Requerimentos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7" s="48" t="s">
        <v>63</v>
      </c>
      <c r="E127" s="48" t="s">
        <v>115</v>
      </c>
      <c r="F127" s="48" t="str">
        <f>VLOOKUP(A127,'Requerimentos 9ª Leg. 2023-2026'!A:G,7,)</f>
        <v>Eduardo Pedrosa</v>
      </c>
      <c r="G127" s="48" t="str">
        <f t="shared" si="0"/>
        <v xml:space="preserve"> Nona Legislatura (2023-2026)</v>
      </c>
    </row>
    <row r="128" spans="1:7" x14ac:dyDescent="0.25">
      <c r="A128" s="7" t="s">
        <v>81</v>
      </c>
      <c r="B128" s="50" t="s">
        <v>671</v>
      </c>
      <c r="C128" s="50" t="str">
        <f>VLOOKUP(A128,'Requerimentos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8" s="46" t="s">
        <v>63</v>
      </c>
      <c r="E128" s="46" t="s">
        <v>653</v>
      </c>
      <c r="F128" s="46" t="str">
        <f>VLOOKUP(A128,'Requerimentos 9ª Leg. 2023-2026'!A:G,7,)</f>
        <v>Eduardo Pedrosa</v>
      </c>
      <c r="G128" s="46" t="str">
        <f t="shared" si="0"/>
        <v xml:space="preserve"> Nona Legislatura (2023-2026)</v>
      </c>
    </row>
    <row r="129" spans="1:7" x14ac:dyDescent="0.25">
      <c r="A129" s="8" t="s">
        <v>85</v>
      </c>
      <c r="B129" s="49" t="s">
        <v>672</v>
      </c>
      <c r="C129" s="49" t="str">
        <f>VLOOKUP(A129,'Requerimentos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29" s="48" t="s">
        <v>88</v>
      </c>
      <c r="E129" s="48" t="s">
        <v>265</v>
      </c>
      <c r="F129" s="48" t="str">
        <f>VLOOKUP(A129,'Requerimentos 9ª Leg. 2023-2026'!A:G,7,)</f>
        <v>Paula Belmonte</v>
      </c>
      <c r="G129" s="48" t="str">
        <f t="shared" si="0"/>
        <v xml:space="preserve"> Nona Legislatura (2023-2026)</v>
      </c>
    </row>
    <row r="130" spans="1:7" x14ac:dyDescent="0.25">
      <c r="A130" s="7" t="s">
        <v>85</v>
      </c>
      <c r="B130" s="50" t="s">
        <v>672</v>
      </c>
      <c r="C130" s="50" t="str">
        <f>VLOOKUP(A130,'Requerimentos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0" s="46" t="s">
        <v>88</v>
      </c>
      <c r="E130" s="46" t="s">
        <v>668</v>
      </c>
      <c r="F130" s="46" t="str">
        <f>VLOOKUP(A130,'Requerimentos 9ª Leg. 2023-2026'!A:G,7,)</f>
        <v>Paula Belmonte</v>
      </c>
      <c r="G130" s="46" t="str">
        <f t="shared" si="0"/>
        <v xml:space="preserve"> Nona Legislatura (2023-2026)</v>
      </c>
    </row>
    <row r="131" spans="1:7" x14ac:dyDescent="0.25">
      <c r="A131" s="8" t="s">
        <v>85</v>
      </c>
      <c r="B131" s="49" t="s">
        <v>672</v>
      </c>
      <c r="C131" s="49" t="str">
        <f>VLOOKUP(A131,'Requerimentos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1" s="48" t="s">
        <v>88</v>
      </c>
      <c r="E131" s="48" t="s">
        <v>518</v>
      </c>
      <c r="F131" s="48" t="str">
        <f>VLOOKUP(A131,'Requerimentos 9ª Leg. 2023-2026'!A:G,7,)</f>
        <v>Paula Belmonte</v>
      </c>
      <c r="G131" s="48" t="str">
        <f t="shared" si="0"/>
        <v xml:space="preserve"> Nona Legislatura (2023-2026)</v>
      </c>
    </row>
    <row r="132" spans="1:7" x14ac:dyDescent="0.25">
      <c r="A132" s="7" t="s">
        <v>85</v>
      </c>
      <c r="B132" s="50" t="s">
        <v>672</v>
      </c>
      <c r="C132" s="50" t="str">
        <f>VLOOKUP(A132,'Requerimentos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2" s="46" t="s">
        <v>88</v>
      </c>
      <c r="E132" s="46" t="s">
        <v>252</v>
      </c>
      <c r="F132" s="46" t="str">
        <f>VLOOKUP(A132,'Requerimentos 9ª Leg. 2023-2026'!A:G,7,)</f>
        <v>Paula Belmonte</v>
      </c>
      <c r="G132" s="46" t="str">
        <f t="shared" si="0"/>
        <v xml:space="preserve"> Nona Legislatura (2023-2026)</v>
      </c>
    </row>
    <row r="133" spans="1:7" x14ac:dyDescent="0.25">
      <c r="A133" s="8" t="s">
        <v>85</v>
      </c>
      <c r="B133" s="49" t="s">
        <v>672</v>
      </c>
      <c r="C133" s="49" t="str">
        <f>VLOOKUP(A133,'Requerimentos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3" s="48" t="s">
        <v>88</v>
      </c>
      <c r="E133" s="48" t="s">
        <v>377</v>
      </c>
      <c r="F133" s="48" t="str">
        <f>VLOOKUP(A133,'Requerimentos 9ª Leg. 2023-2026'!A:G,7,)</f>
        <v>Paula Belmonte</v>
      </c>
      <c r="G133" s="48" t="str">
        <f t="shared" si="0"/>
        <v xml:space="preserve"> Nona Legislatura (2023-2026)</v>
      </c>
    </row>
    <row r="134" spans="1:7" x14ac:dyDescent="0.25">
      <c r="A134" s="7" t="s">
        <v>85</v>
      </c>
      <c r="B134" s="50" t="s">
        <v>672</v>
      </c>
      <c r="C134" s="50" t="str">
        <f>VLOOKUP(A134,'Requerimentos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4" s="46" t="s">
        <v>88</v>
      </c>
      <c r="E134" s="46" t="s">
        <v>124</v>
      </c>
      <c r="F134" s="46" t="str">
        <f>VLOOKUP(A134,'Requerimentos 9ª Leg. 2023-2026'!A:G,7,)</f>
        <v>Paula Belmonte</v>
      </c>
      <c r="G134" s="46" t="str">
        <f t="shared" si="0"/>
        <v xml:space="preserve"> Nona Legislatura (2023-2026)</v>
      </c>
    </row>
    <row r="135" spans="1:7" x14ac:dyDescent="0.25">
      <c r="A135" s="8" t="s">
        <v>85</v>
      </c>
      <c r="B135" s="49" t="s">
        <v>672</v>
      </c>
      <c r="C135" s="49" t="str">
        <f>VLOOKUP(A135,'Requerimentos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5" s="48" t="s">
        <v>88</v>
      </c>
      <c r="E135" s="48" t="s">
        <v>110</v>
      </c>
      <c r="F135" s="48" t="str">
        <f>VLOOKUP(A135,'Requerimentos 9ª Leg. 2023-2026'!A:G,7,)</f>
        <v>Paula Belmonte</v>
      </c>
      <c r="G135" s="48" t="str">
        <f t="shared" si="0"/>
        <v xml:space="preserve"> Nona Legislatura (2023-2026)</v>
      </c>
    </row>
    <row r="136" spans="1:7" x14ac:dyDescent="0.25">
      <c r="A136" s="7" t="s">
        <v>90</v>
      </c>
      <c r="B136" s="50" t="s">
        <v>91</v>
      </c>
      <c r="C136" s="50" t="str">
        <f>VLOOKUP(A136,'Requerimentos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6" s="46" t="s">
        <v>88</v>
      </c>
      <c r="E136" s="46" t="s">
        <v>265</v>
      </c>
      <c r="F136" s="46" t="str">
        <f>VLOOKUP(A136,'Requerimentos 9ª Leg. 2023-2026'!A:G,7,)</f>
        <v>Paula Belmonte</v>
      </c>
      <c r="G136" s="46" t="str">
        <f t="shared" si="0"/>
        <v xml:space="preserve"> Nona Legislatura (2023-2026)</v>
      </c>
    </row>
    <row r="137" spans="1:7" x14ac:dyDescent="0.25">
      <c r="A137" s="8" t="s">
        <v>90</v>
      </c>
      <c r="B137" s="49" t="s">
        <v>91</v>
      </c>
      <c r="C137" s="49" t="str">
        <f>VLOOKUP(A137,'Requerimentos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7" s="48" t="s">
        <v>88</v>
      </c>
      <c r="E137" s="48" t="s">
        <v>673</v>
      </c>
      <c r="F137" s="48" t="str">
        <f>VLOOKUP(A137,'Requerimentos 9ª Leg. 2023-2026'!A:G,7,)</f>
        <v>Paula Belmonte</v>
      </c>
      <c r="G137" s="48" t="str">
        <f t="shared" si="0"/>
        <v xml:space="preserve"> Nona Legislatura (2023-2026)</v>
      </c>
    </row>
    <row r="138" spans="1:7" x14ac:dyDescent="0.25">
      <c r="A138" s="7" t="s">
        <v>90</v>
      </c>
      <c r="B138" s="50" t="s">
        <v>91</v>
      </c>
      <c r="C138" s="50" t="str">
        <f>VLOOKUP(A138,'Requerimentos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8" s="46" t="s">
        <v>88</v>
      </c>
      <c r="E138" s="46" t="s">
        <v>518</v>
      </c>
      <c r="F138" s="46" t="str">
        <f>VLOOKUP(A138,'Requerimentos 9ª Leg. 2023-2026'!A:G,7,)</f>
        <v>Paula Belmonte</v>
      </c>
      <c r="G138" s="46" t="str">
        <f t="shared" si="0"/>
        <v xml:space="preserve"> Nona Legislatura (2023-2026)</v>
      </c>
    </row>
    <row r="139" spans="1:7" x14ac:dyDescent="0.25">
      <c r="A139" s="8" t="s">
        <v>90</v>
      </c>
      <c r="B139" s="49" t="s">
        <v>91</v>
      </c>
      <c r="C139" s="49" t="str">
        <f>VLOOKUP(A139,'Requerimentos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9" s="48" t="s">
        <v>88</v>
      </c>
      <c r="E139" s="48" t="s">
        <v>252</v>
      </c>
      <c r="F139" s="48" t="str">
        <f>VLOOKUP(A139,'Requerimentos 9ª Leg. 2023-2026'!A:G,7,)</f>
        <v>Paula Belmonte</v>
      </c>
      <c r="G139" s="48" t="str">
        <f t="shared" si="0"/>
        <v xml:space="preserve"> Nona Legislatura (2023-2026)</v>
      </c>
    </row>
    <row r="140" spans="1:7" x14ac:dyDescent="0.25">
      <c r="A140" s="7" t="s">
        <v>90</v>
      </c>
      <c r="B140" s="50" t="s">
        <v>91</v>
      </c>
      <c r="C140" s="50" t="str">
        <f>VLOOKUP(A140,'Requerimentos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0" s="46" t="s">
        <v>88</v>
      </c>
      <c r="E140" s="46" t="s">
        <v>377</v>
      </c>
      <c r="F140" s="46" t="str">
        <f>VLOOKUP(A140,'Requerimentos 9ª Leg. 2023-2026'!A:G,7,)</f>
        <v>Paula Belmonte</v>
      </c>
      <c r="G140" s="46" t="str">
        <f t="shared" si="0"/>
        <v xml:space="preserve"> Nona Legislatura (2023-2026)</v>
      </c>
    </row>
    <row r="141" spans="1:7" x14ac:dyDescent="0.25">
      <c r="A141" s="8" t="s">
        <v>90</v>
      </c>
      <c r="B141" s="49" t="s">
        <v>91</v>
      </c>
      <c r="C141" s="49" t="str">
        <f>VLOOKUP(A141,'Requerimentos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1" s="48" t="s">
        <v>88</v>
      </c>
      <c r="E141" s="48" t="s">
        <v>124</v>
      </c>
      <c r="F141" s="48" t="str">
        <f>VLOOKUP(A141,'Requerimentos 9ª Leg. 2023-2026'!A:G,7,)</f>
        <v>Paula Belmonte</v>
      </c>
      <c r="G141" s="48" t="str">
        <f t="shared" si="0"/>
        <v xml:space="preserve"> Nona Legislatura (2023-2026)</v>
      </c>
    </row>
    <row r="142" spans="1:7" x14ac:dyDescent="0.25">
      <c r="A142" s="7" t="s">
        <v>90</v>
      </c>
      <c r="B142" s="50" t="s">
        <v>91</v>
      </c>
      <c r="C142" s="50" t="str">
        <f>VLOOKUP(A142,'Requerimentos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2" s="46" t="s">
        <v>88</v>
      </c>
      <c r="E142" s="46" t="s">
        <v>151</v>
      </c>
      <c r="F142" s="46" t="str">
        <f>VLOOKUP(A142,'Requerimentos 9ª Leg. 2023-2026'!A:G,7,)</f>
        <v>Paula Belmonte</v>
      </c>
      <c r="G142" s="46" t="str">
        <f t="shared" si="0"/>
        <v xml:space="preserve"> Nona Legislatura (2023-2026)</v>
      </c>
    </row>
    <row r="143" spans="1:7" x14ac:dyDescent="0.25">
      <c r="A143" s="8" t="s">
        <v>90</v>
      </c>
      <c r="B143" s="49" t="s">
        <v>91</v>
      </c>
      <c r="C143" s="49" t="str">
        <f>VLOOKUP(A143,'Requerimentos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3" s="48" t="s">
        <v>88</v>
      </c>
      <c r="E143" s="48" t="s">
        <v>129</v>
      </c>
      <c r="F143" s="48" t="str">
        <f>VLOOKUP(A143,'Requerimentos 9ª Leg. 2023-2026'!A:G,7,)</f>
        <v>Paula Belmonte</v>
      </c>
      <c r="G143" s="48" t="str">
        <f t="shared" si="0"/>
        <v xml:space="preserve"> Nona Legislatura (2023-2026)</v>
      </c>
    </row>
    <row r="144" spans="1:7" x14ac:dyDescent="0.25">
      <c r="A144" s="7" t="s">
        <v>90</v>
      </c>
      <c r="B144" s="50" t="s">
        <v>91</v>
      </c>
      <c r="C144" s="50" t="str">
        <f>VLOOKUP(A144,'Requerimentos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4" s="46" t="s">
        <v>88</v>
      </c>
      <c r="E144" s="46" t="s">
        <v>110</v>
      </c>
      <c r="F144" s="46" t="str">
        <f>VLOOKUP(A144,'Requerimentos 9ª Leg. 2023-2026'!A:G,7,)</f>
        <v>Paula Belmonte</v>
      </c>
      <c r="G144" s="46" t="str">
        <f t="shared" si="0"/>
        <v xml:space="preserve"> Nona Legislatura (2023-2026)</v>
      </c>
    </row>
    <row r="145" spans="1:7" x14ac:dyDescent="0.25">
      <c r="A145" s="8" t="s">
        <v>94</v>
      </c>
      <c r="B145" s="49" t="s">
        <v>95</v>
      </c>
      <c r="C145" s="49" t="str">
        <f>VLOOKUP(A145,'Requerimentos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5" s="48" t="s">
        <v>88</v>
      </c>
      <c r="E145" s="48" t="s">
        <v>265</v>
      </c>
      <c r="F145" s="48" t="str">
        <f>VLOOKUP(A145,'Requerimentos 9ª Leg. 2023-2026'!A:G,7,)</f>
        <v>Paula Belmonte</v>
      </c>
      <c r="G145" s="48" t="str">
        <f t="shared" si="0"/>
        <v xml:space="preserve"> Nona Legislatura (2023-2026)</v>
      </c>
    </row>
    <row r="146" spans="1:7" x14ac:dyDescent="0.25">
      <c r="A146" s="7" t="s">
        <v>94</v>
      </c>
      <c r="B146" s="50" t="s">
        <v>95</v>
      </c>
      <c r="C146" s="50" t="str">
        <f>VLOOKUP(A146,'Requerimentos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6" s="46" t="s">
        <v>88</v>
      </c>
      <c r="E146" s="46" t="s">
        <v>673</v>
      </c>
      <c r="F146" s="46" t="str">
        <f>VLOOKUP(A146,'Requerimentos 9ª Leg. 2023-2026'!A:G,7,)</f>
        <v>Paula Belmonte</v>
      </c>
      <c r="G146" s="46" t="str">
        <f t="shared" si="0"/>
        <v xml:space="preserve"> Nona Legislatura (2023-2026)</v>
      </c>
    </row>
    <row r="147" spans="1:7" x14ac:dyDescent="0.25">
      <c r="A147" s="8" t="s">
        <v>94</v>
      </c>
      <c r="B147" s="49" t="s">
        <v>95</v>
      </c>
      <c r="C147" s="49" t="str">
        <f>VLOOKUP(A147,'Requerimentos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7" s="48" t="s">
        <v>88</v>
      </c>
      <c r="E147" s="48" t="s">
        <v>252</v>
      </c>
      <c r="F147" s="48" t="str">
        <f>VLOOKUP(A147,'Requerimentos 9ª Leg. 2023-2026'!A:G,7,)</f>
        <v>Paula Belmonte</v>
      </c>
      <c r="G147" s="48" t="str">
        <f t="shared" si="0"/>
        <v xml:space="preserve"> Nona Legislatura (2023-2026)</v>
      </c>
    </row>
    <row r="148" spans="1:7" x14ac:dyDescent="0.25">
      <c r="A148" s="7" t="s">
        <v>94</v>
      </c>
      <c r="B148" s="50" t="s">
        <v>95</v>
      </c>
      <c r="C148" s="50" t="str">
        <f>VLOOKUP(A148,'Requerimentos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8" s="46" t="s">
        <v>88</v>
      </c>
      <c r="E148" s="46" t="s">
        <v>377</v>
      </c>
      <c r="F148" s="46" t="str">
        <f>VLOOKUP(A148,'Requerimentos 9ª Leg. 2023-2026'!A:G,7,)</f>
        <v>Paula Belmonte</v>
      </c>
      <c r="G148" s="46" t="str">
        <f t="shared" si="0"/>
        <v xml:space="preserve"> Nona Legislatura (2023-2026)</v>
      </c>
    </row>
    <row r="149" spans="1:7" x14ac:dyDescent="0.25">
      <c r="A149" s="8" t="s">
        <v>94</v>
      </c>
      <c r="B149" s="49" t="s">
        <v>95</v>
      </c>
      <c r="C149" s="49" t="str">
        <f>VLOOKUP(A149,'Requerimentos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9" s="48" t="s">
        <v>88</v>
      </c>
      <c r="E149" s="48" t="s">
        <v>124</v>
      </c>
      <c r="F149" s="48" t="str">
        <f>VLOOKUP(A149,'Requerimentos 9ª Leg. 2023-2026'!A:G,7,)</f>
        <v>Paula Belmonte</v>
      </c>
      <c r="G149" s="48" t="str">
        <f t="shared" si="0"/>
        <v xml:space="preserve"> Nona Legislatura (2023-2026)</v>
      </c>
    </row>
    <row r="150" spans="1:7" x14ac:dyDescent="0.25">
      <c r="A150" s="7" t="s">
        <v>94</v>
      </c>
      <c r="B150" s="50" t="s">
        <v>95</v>
      </c>
      <c r="C150" s="50" t="str">
        <f>VLOOKUP(A150,'Requerimentos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0" s="46" t="s">
        <v>88</v>
      </c>
      <c r="E150" s="46" t="s">
        <v>151</v>
      </c>
      <c r="F150" s="46" t="str">
        <f>VLOOKUP(A150,'Requerimentos 9ª Leg. 2023-2026'!A:G,7,)</f>
        <v>Paula Belmonte</v>
      </c>
      <c r="G150" s="46" t="str">
        <f t="shared" si="0"/>
        <v xml:space="preserve"> Nona Legislatura (2023-2026)</v>
      </c>
    </row>
    <row r="151" spans="1:7" x14ac:dyDescent="0.25">
      <c r="A151" s="8" t="s">
        <v>94</v>
      </c>
      <c r="B151" s="49" t="s">
        <v>95</v>
      </c>
      <c r="C151" s="49" t="str">
        <f>VLOOKUP(A151,'Requerimentos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1" s="48" t="s">
        <v>88</v>
      </c>
      <c r="E151" s="48" t="s">
        <v>110</v>
      </c>
      <c r="F151" s="48" t="str">
        <f>VLOOKUP(A151,'Requerimentos 9ª Leg. 2023-2026'!A:G,7,)</f>
        <v>Paula Belmonte</v>
      </c>
      <c r="G151" s="48" t="str">
        <f t="shared" si="0"/>
        <v xml:space="preserve"> Nona Legislatura (2023-2026)</v>
      </c>
    </row>
    <row r="152" spans="1:7" x14ac:dyDescent="0.25">
      <c r="A152" s="7" t="s">
        <v>98</v>
      </c>
      <c r="B152" s="50" t="s">
        <v>99</v>
      </c>
      <c r="C152" s="50" t="str">
        <f>VLOOKUP(A152,'Requerimentos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2" s="46" t="s">
        <v>101</v>
      </c>
      <c r="E152" s="46" t="s">
        <v>673</v>
      </c>
      <c r="F152" s="46" t="str">
        <f>VLOOKUP(A152,'Requerimentos 9ª Leg. 2023-2026'!A:G,7,)</f>
        <v>Jorge Vianna</v>
      </c>
      <c r="G152" s="46" t="str">
        <f t="shared" si="0"/>
        <v xml:space="preserve"> Nona Legislatura (2023-2026)</v>
      </c>
    </row>
    <row r="153" spans="1:7" x14ac:dyDescent="0.25">
      <c r="A153" s="8" t="s">
        <v>98</v>
      </c>
      <c r="B153" s="49" t="s">
        <v>99</v>
      </c>
      <c r="C153" s="49" t="str">
        <f>VLOOKUP(A153,'Requerimentos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3" s="48" t="s">
        <v>101</v>
      </c>
      <c r="E153" s="48" t="s">
        <v>618</v>
      </c>
      <c r="F153" s="48" t="str">
        <f>VLOOKUP(A153,'Requerimentos 9ª Leg. 2023-2026'!A:G,7,)</f>
        <v>Jorge Vianna</v>
      </c>
      <c r="G153" s="48" t="str">
        <f t="shared" si="0"/>
        <v xml:space="preserve"> Nona Legislatura (2023-2026)</v>
      </c>
    </row>
    <row r="154" spans="1:7" x14ac:dyDescent="0.25">
      <c r="A154" s="7" t="s">
        <v>98</v>
      </c>
      <c r="B154" s="50" t="s">
        <v>99</v>
      </c>
      <c r="C154" s="50" t="str">
        <f>VLOOKUP(A154,'Requerimentos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4" s="46" t="s">
        <v>101</v>
      </c>
      <c r="E154" s="46" t="s">
        <v>265</v>
      </c>
      <c r="F154" s="46" t="str">
        <f>VLOOKUP(A154,'Requerimentos 9ª Leg. 2023-2026'!A:G,7,)</f>
        <v>Jorge Vianna</v>
      </c>
      <c r="G154" s="46" t="str">
        <f t="shared" si="0"/>
        <v xml:space="preserve"> Nona Legislatura (2023-2026)</v>
      </c>
    </row>
    <row r="155" spans="1:7" x14ac:dyDescent="0.25">
      <c r="A155" s="8" t="s">
        <v>98</v>
      </c>
      <c r="B155" s="49" t="s">
        <v>99</v>
      </c>
      <c r="C155" s="49" t="str">
        <f>VLOOKUP(A155,'Requerimentos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5" s="48" t="s">
        <v>101</v>
      </c>
      <c r="E155" s="48" t="s">
        <v>88</v>
      </c>
      <c r="F155" s="48" t="str">
        <f>VLOOKUP(A155,'Requerimentos 9ª Leg. 2023-2026'!A:G,7,)</f>
        <v>Jorge Vianna</v>
      </c>
      <c r="G155" s="48" t="str">
        <f t="shared" si="0"/>
        <v xml:space="preserve"> Nona Legislatura (2023-2026)</v>
      </c>
    </row>
    <row r="156" spans="1:7" x14ac:dyDescent="0.25">
      <c r="A156" s="7" t="s">
        <v>98</v>
      </c>
      <c r="B156" s="50" t="s">
        <v>99</v>
      </c>
      <c r="C156" s="50" t="str">
        <f>VLOOKUP(A156,'Requerimentos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6" s="46" t="s">
        <v>101</v>
      </c>
      <c r="E156" s="46" t="s">
        <v>151</v>
      </c>
      <c r="F156" s="46" t="str">
        <f>VLOOKUP(A156,'Requerimentos 9ª Leg. 2023-2026'!A:G,7,)</f>
        <v>Jorge Vianna</v>
      </c>
      <c r="G156" s="46" t="str">
        <f t="shared" si="0"/>
        <v xml:space="preserve"> Nona Legislatura (2023-2026)</v>
      </c>
    </row>
    <row r="157" spans="1:7" x14ac:dyDescent="0.25">
      <c r="A157" s="8" t="s">
        <v>98</v>
      </c>
      <c r="B157" s="49" t="s">
        <v>99</v>
      </c>
      <c r="C157" s="49" t="str">
        <f>VLOOKUP(A157,'Requerimentos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7" s="48" t="s">
        <v>101</v>
      </c>
      <c r="E157" s="48" t="s">
        <v>382</v>
      </c>
      <c r="F157" s="48" t="str">
        <f>VLOOKUP(A157,'Requerimentos 9ª Leg. 2023-2026'!A:G,7,)</f>
        <v>Jorge Vianna</v>
      </c>
      <c r="G157" s="48" t="str">
        <f t="shared" si="0"/>
        <v xml:space="preserve"> Nona Legislatura (2023-2026)</v>
      </c>
    </row>
    <row r="158" spans="1:7" x14ac:dyDescent="0.25">
      <c r="A158" s="7" t="s">
        <v>98</v>
      </c>
      <c r="B158" s="50" t="s">
        <v>99</v>
      </c>
      <c r="C158" s="50" t="str">
        <f>VLOOKUP(A158,'Requerimentos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8" s="46" t="s">
        <v>101</v>
      </c>
      <c r="E158" s="46" t="s">
        <v>39</v>
      </c>
      <c r="F158" s="46" t="str">
        <f>VLOOKUP(A158,'Requerimentos 9ª Leg. 2023-2026'!A:G,7,)</f>
        <v>Jorge Vianna</v>
      </c>
      <c r="G158" s="46" t="str">
        <f t="shared" si="0"/>
        <v xml:space="preserve"> Nona Legislatura (2023-2026)</v>
      </c>
    </row>
    <row r="159" spans="1:7" x14ac:dyDescent="0.25">
      <c r="A159" s="8" t="s">
        <v>98</v>
      </c>
      <c r="B159" s="49" t="s">
        <v>99</v>
      </c>
      <c r="C159" s="49" t="str">
        <f>VLOOKUP(A159,'Requerimentos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9" s="48" t="s">
        <v>101</v>
      </c>
      <c r="E159" s="48" t="s">
        <v>110</v>
      </c>
      <c r="F159" s="48" t="str">
        <f>VLOOKUP(A159,'Requerimentos 9ª Leg. 2023-2026'!A:G,7,)</f>
        <v>Jorge Vianna</v>
      </c>
      <c r="G159" s="48" t="str">
        <f t="shared" si="0"/>
        <v xml:space="preserve"> Nona Legislatura (2023-2026)</v>
      </c>
    </row>
    <row r="160" spans="1:7" x14ac:dyDescent="0.25">
      <c r="A160" s="7" t="s">
        <v>98</v>
      </c>
      <c r="B160" s="50" t="s">
        <v>99</v>
      </c>
      <c r="C160" s="50" t="str">
        <f>VLOOKUP(A160,'Requerimentos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0" s="46" t="s">
        <v>101</v>
      </c>
      <c r="E160" s="46" t="s">
        <v>173</v>
      </c>
      <c r="F160" s="46" t="str">
        <f>VLOOKUP(A160,'Requerimentos 9ª Leg. 2023-2026'!A:G,7,)</f>
        <v>Jorge Vianna</v>
      </c>
      <c r="G160" s="46" t="str">
        <f t="shared" si="0"/>
        <v xml:space="preserve"> Nona Legislatura (2023-2026)</v>
      </c>
    </row>
    <row r="161" spans="1:7" x14ac:dyDescent="0.25">
      <c r="A161" s="8" t="s">
        <v>98</v>
      </c>
      <c r="B161" s="49" t="s">
        <v>99</v>
      </c>
      <c r="C161" s="49" t="str">
        <f>VLOOKUP(A161,'Requerimentos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1" s="48" t="s">
        <v>101</v>
      </c>
      <c r="E161" s="48" t="s">
        <v>63</v>
      </c>
      <c r="F161" s="48" t="str">
        <f>VLOOKUP(A161,'Requerimentos 9ª Leg. 2023-2026'!A:G,7,)</f>
        <v>Jorge Vianna</v>
      </c>
      <c r="G161" s="48" t="str">
        <f t="shared" si="0"/>
        <v xml:space="preserve"> Nona Legislatura (2023-2026)</v>
      </c>
    </row>
    <row r="162" spans="1:7" x14ac:dyDescent="0.25">
      <c r="A162" s="7" t="s">
        <v>103</v>
      </c>
      <c r="B162" s="50" t="s">
        <v>104</v>
      </c>
      <c r="C162" s="50" t="str">
        <f>VLOOKUP(A162,'Requerimentos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2" s="46" t="s">
        <v>63</v>
      </c>
      <c r="E162" s="46" t="s">
        <v>88</v>
      </c>
      <c r="F162" s="46" t="str">
        <f>VLOOKUP(A162,'Requerimentos 9ª Leg. 2023-2026'!A:G,7,)</f>
        <v>Eduardo Pedrosa</v>
      </c>
      <c r="G162" s="46" t="str">
        <f t="shared" si="0"/>
        <v xml:space="preserve"> Nona Legislatura (2023-2026)</v>
      </c>
    </row>
    <row r="163" spans="1:7" x14ac:dyDescent="0.25">
      <c r="A163" s="8" t="s">
        <v>103</v>
      </c>
      <c r="B163" s="49" t="s">
        <v>104</v>
      </c>
      <c r="C163" s="49" t="str">
        <f>VLOOKUP(A163,'Requerimentos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3" s="48" t="s">
        <v>63</v>
      </c>
      <c r="E163" s="48" t="s">
        <v>674</v>
      </c>
      <c r="F163" s="48" t="str">
        <f>VLOOKUP(A163,'Requerimentos 9ª Leg. 2023-2026'!A:G,7,)</f>
        <v>Eduardo Pedrosa</v>
      </c>
      <c r="G163" s="48" t="str">
        <f t="shared" si="0"/>
        <v xml:space="preserve"> Nona Legislatura (2023-2026)</v>
      </c>
    </row>
    <row r="164" spans="1:7" x14ac:dyDescent="0.25">
      <c r="A164" s="7" t="s">
        <v>103</v>
      </c>
      <c r="B164" s="50" t="s">
        <v>104</v>
      </c>
      <c r="C164" s="50" t="str">
        <f>VLOOKUP(A164,'Requerimentos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4" s="46" t="s">
        <v>63</v>
      </c>
      <c r="E164" s="46" t="s">
        <v>203</v>
      </c>
      <c r="F164" s="46" t="str">
        <f>VLOOKUP(A164,'Requerimentos 9ª Leg. 2023-2026'!A:G,7,)</f>
        <v>Eduardo Pedrosa</v>
      </c>
      <c r="G164" s="46" t="str">
        <f t="shared" si="0"/>
        <v xml:space="preserve"> Nona Legislatura (2023-2026)</v>
      </c>
    </row>
    <row r="165" spans="1:7" x14ac:dyDescent="0.25">
      <c r="A165" s="8" t="s">
        <v>103</v>
      </c>
      <c r="B165" s="49" t="s">
        <v>104</v>
      </c>
      <c r="C165" s="49" t="str">
        <f>VLOOKUP(A165,'Requerimentos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5" s="48" t="s">
        <v>63</v>
      </c>
      <c r="E165" s="48" t="s">
        <v>673</v>
      </c>
      <c r="F165" s="48" t="str">
        <f>VLOOKUP(A165,'Requerimentos 9ª Leg. 2023-2026'!A:G,7,)</f>
        <v>Eduardo Pedrosa</v>
      </c>
      <c r="G165" s="48" t="str">
        <f t="shared" si="0"/>
        <v xml:space="preserve"> Nona Legislatura (2023-2026)</v>
      </c>
    </row>
    <row r="166" spans="1:7" x14ac:dyDescent="0.25">
      <c r="A166" s="7" t="s">
        <v>103</v>
      </c>
      <c r="B166" s="50" t="s">
        <v>104</v>
      </c>
      <c r="C166" s="50" t="str">
        <f>VLOOKUP(A166,'Requerimentos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6" s="46" t="s">
        <v>63</v>
      </c>
      <c r="E166" s="46" t="s">
        <v>151</v>
      </c>
      <c r="F166" s="46" t="str">
        <f>VLOOKUP(A166,'Requerimentos 9ª Leg. 2023-2026'!A:G,7,)</f>
        <v>Eduardo Pedrosa</v>
      </c>
      <c r="G166" s="46" t="str">
        <f t="shared" si="0"/>
        <v xml:space="preserve"> Nona Legislatura (2023-2026)</v>
      </c>
    </row>
    <row r="167" spans="1:7" x14ac:dyDescent="0.25">
      <c r="A167" s="8" t="s">
        <v>103</v>
      </c>
      <c r="B167" s="49" t="s">
        <v>104</v>
      </c>
      <c r="C167" s="49" t="str">
        <f>VLOOKUP(A167,'Requerimentos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7" s="48" t="s">
        <v>63</v>
      </c>
      <c r="E167" s="48" t="s">
        <v>282</v>
      </c>
      <c r="F167" s="48" t="str">
        <f>VLOOKUP(A167,'Requerimentos 9ª Leg. 2023-2026'!A:G,7,)</f>
        <v>Eduardo Pedrosa</v>
      </c>
      <c r="G167" s="48" t="str">
        <f t="shared" si="0"/>
        <v xml:space="preserve"> Nona Legislatura (2023-2026)</v>
      </c>
    </row>
    <row r="168" spans="1:7" x14ac:dyDescent="0.25">
      <c r="A168" s="7" t="s">
        <v>103</v>
      </c>
      <c r="B168" s="50" t="s">
        <v>104</v>
      </c>
      <c r="C168" s="50" t="str">
        <f>VLOOKUP(A168,'Requerimentos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8" s="46" t="s">
        <v>63</v>
      </c>
      <c r="E168" s="46" t="s">
        <v>39</v>
      </c>
      <c r="F168" s="46" t="str">
        <f>VLOOKUP(A168,'Requerimentos 9ª Leg. 2023-2026'!A:G,7,)</f>
        <v>Eduardo Pedrosa</v>
      </c>
      <c r="G168" s="46" t="str">
        <f t="shared" si="0"/>
        <v xml:space="preserve"> Nona Legislatura (2023-2026)</v>
      </c>
    </row>
    <row r="169" spans="1:7" x14ac:dyDescent="0.25">
      <c r="A169" s="8" t="s">
        <v>103</v>
      </c>
      <c r="B169" s="49" t="s">
        <v>104</v>
      </c>
      <c r="C169" s="49" t="str">
        <f>VLOOKUP(A169,'Requerimentos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9" s="48" t="s">
        <v>63</v>
      </c>
      <c r="E169" s="48" t="s">
        <v>134</v>
      </c>
      <c r="F169" s="48" t="str">
        <f>VLOOKUP(A169,'Requerimentos 9ª Leg. 2023-2026'!A:G,7,)</f>
        <v>Eduardo Pedrosa</v>
      </c>
      <c r="G169" s="48" t="str">
        <f t="shared" si="0"/>
        <v xml:space="preserve"> Nona Legislatura (2023-2026)</v>
      </c>
    </row>
    <row r="170" spans="1:7" x14ac:dyDescent="0.25">
      <c r="A170" s="7" t="s">
        <v>103</v>
      </c>
      <c r="B170" s="50" t="s">
        <v>104</v>
      </c>
      <c r="C170" s="50" t="str">
        <f>VLOOKUP(A170,'Requerimentos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0" s="46" t="s">
        <v>63</v>
      </c>
      <c r="E170" s="46" t="s">
        <v>377</v>
      </c>
      <c r="F170" s="46" t="str">
        <f>VLOOKUP(A170,'Requerimentos 9ª Leg. 2023-2026'!A:G,7,)</f>
        <v>Eduardo Pedrosa</v>
      </c>
      <c r="G170" s="46" t="str">
        <f t="shared" si="0"/>
        <v xml:space="preserve"> Nona Legislatura (2023-2026)</v>
      </c>
    </row>
    <row r="171" spans="1:7" x14ac:dyDescent="0.25">
      <c r="A171" s="8" t="s">
        <v>103</v>
      </c>
      <c r="B171" s="49" t="s">
        <v>104</v>
      </c>
      <c r="C171" s="49" t="str">
        <f>VLOOKUP(A171,'Requerimentos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1" s="48" t="s">
        <v>63</v>
      </c>
      <c r="E171" s="48" t="s">
        <v>115</v>
      </c>
      <c r="F171" s="48" t="str">
        <f>VLOOKUP(A171,'Requerimentos 9ª Leg. 2023-2026'!A:G,7,)</f>
        <v>Eduardo Pedrosa</v>
      </c>
      <c r="G171" s="48" t="str">
        <f t="shared" si="0"/>
        <v xml:space="preserve"> Nona Legislatura (2023-2026)</v>
      </c>
    </row>
    <row r="172" spans="1:7" x14ac:dyDescent="0.25">
      <c r="A172" s="7" t="s">
        <v>107</v>
      </c>
      <c r="B172" s="50" t="s">
        <v>675</v>
      </c>
      <c r="C172" s="50" t="str">
        <f>VLOOKUP(A172,'Requerimentos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2" s="46" t="s">
        <v>110</v>
      </c>
      <c r="E172" s="46" t="s">
        <v>203</v>
      </c>
      <c r="F172" s="46" t="str">
        <f>VLOOKUP(A172,'Requerimentos 9ª Leg. 2023-2026'!A:G,7,)</f>
        <v>Rogério Morro da Cruz</v>
      </c>
      <c r="G172" s="46" t="str">
        <f t="shared" si="0"/>
        <v xml:space="preserve"> Nona Legislatura (2023-2026)</v>
      </c>
    </row>
    <row r="173" spans="1:7" x14ac:dyDescent="0.25">
      <c r="A173" s="8" t="s">
        <v>107</v>
      </c>
      <c r="B173" s="49" t="s">
        <v>675</v>
      </c>
      <c r="C173" s="49" t="str">
        <f>VLOOKUP(A173,'Requerimentos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3" s="48" t="s">
        <v>110</v>
      </c>
      <c r="E173" s="48" t="s">
        <v>134</v>
      </c>
      <c r="F173" s="48" t="str">
        <f>VLOOKUP(A173,'Requerimentos 9ª Leg. 2023-2026'!A:G,7,)</f>
        <v>Rogério Morro da Cruz</v>
      </c>
      <c r="G173" s="48" t="str">
        <f t="shared" si="0"/>
        <v xml:space="preserve"> Nona Legislatura (2023-2026)</v>
      </c>
    </row>
    <row r="174" spans="1:7" x14ac:dyDescent="0.25">
      <c r="A174" s="7" t="s">
        <v>107</v>
      </c>
      <c r="B174" s="50" t="s">
        <v>675</v>
      </c>
      <c r="C174" s="50" t="str">
        <f>VLOOKUP(A174,'Requerimentos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4" s="46" t="s">
        <v>110</v>
      </c>
      <c r="E174" s="46" t="s">
        <v>618</v>
      </c>
      <c r="F174" s="46" t="str">
        <f>VLOOKUP(A174,'Requerimentos 9ª Leg. 2023-2026'!A:G,7,)</f>
        <v>Rogério Morro da Cruz</v>
      </c>
      <c r="G174" s="46" t="str">
        <f t="shared" si="0"/>
        <v xml:space="preserve"> Nona Legislatura (2023-2026)</v>
      </c>
    </row>
    <row r="175" spans="1:7" x14ac:dyDescent="0.25">
      <c r="A175" s="8" t="s">
        <v>107</v>
      </c>
      <c r="B175" s="49" t="s">
        <v>675</v>
      </c>
      <c r="C175" s="49" t="str">
        <f>VLOOKUP(A175,'Requerimentos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5" s="48" t="s">
        <v>110</v>
      </c>
      <c r="E175" s="48" t="s">
        <v>518</v>
      </c>
      <c r="F175" s="48" t="str">
        <f>VLOOKUP(A175,'Requerimentos 9ª Leg. 2023-2026'!A:G,7,)</f>
        <v>Rogério Morro da Cruz</v>
      </c>
      <c r="G175" s="48" t="str">
        <f t="shared" si="0"/>
        <v xml:space="preserve"> Nona Legislatura (2023-2026)</v>
      </c>
    </row>
    <row r="176" spans="1:7" x14ac:dyDescent="0.25">
      <c r="A176" s="7" t="s">
        <v>107</v>
      </c>
      <c r="B176" s="50" t="s">
        <v>675</v>
      </c>
      <c r="C176" s="50" t="str">
        <f>VLOOKUP(A176,'Requerimentos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6" s="46" t="s">
        <v>110</v>
      </c>
      <c r="E176" s="46" t="s">
        <v>673</v>
      </c>
      <c r="F176" s="46" t="str">
        <f>VLOOKUP(A176,'Requerimentos 9ª Leg. 2023-2026'!A:G,7,)</f>
        <v>Rogério Morro da Cruz</v>
      </c>
      <c r="G176" s="46" t="str">
        <f t="shared" si="0"/>
        <v xml:space="preserve"> Nona Legislatura (2023-2026)</v>
      </c>
    </row>
    <row r="177" spans="1:7" x14ac:dyDescent="0.25">
      <c r="A177" s="8" t="s">
        <v>107</v>
      </c>
      <c r="B177" s="49" t="s">
        <v>675</v>
      </c>
      <c r="C177" s="49" t="str">
        <f>VLOOKUP(A177,'Requerimentos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7" s="48" t="s">
        <v>110</v>
      </c>
      <c r="E177" s="48" t="s">
        <v>101</v>
      </c>
      <c r="F177" s="48" t="str">
        <f>VLOOKUP(A177,'Requerimentos 9ª Leg. 2023-2026'!A:G,7,)</f>
        <v>Rogério Morro da Cruz</v>
      </c>
      <c r="G177" s="48" t="str">
        <f t="shared" si="0"/>
        <v xml:space="preserve"> Nona Legislatura (2023-2026)</v>
      </c>
    </row>
    <row r="178" spans="1:7" x14ac:dyDescent="0.25">
      <c r="A178" s="7" t="s">
        <v>107</v>
      </c>
      <c r="B178" s="50" t="s">
        <v>675</v>
      </c>
      <c r="C178" s="50" t="str">
        <f>VLOOKUP(A178,'Requerimentos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8" s="46" t="s">
        <v>110</v>
      </c>
      <c r="E178" s="46" t="s">
        <v>88</v>
      </c>
      <c r="F178" s="46" t="str">
        <f>VLOOKUP(A178,'Requerimentos 9ª Leg. 2023-2026'!A:G,7,)</f>
        <v>Rogério Morro da Cruz</v>
      </c>
      <c r="G178" s="46" t="str">
        <f t="shared" si="0"/>
        <v xml:space="preserve"> Nona Legislatura (2023-2026)</v>
      </c>
    </row>
    <row r="179" spans="1:7" x14ac:dyDescent="0.25">
      <c r="A179" s="8" t="s">
        <v>107</v>
      </c>
      <c r="B179" s="49" t="s">
        <v>675</v>
      </c>
      <c r="C179" s="49" t="str">
        <f>VLOOKUP(A179,'Requerimentos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9" s="48" t="s">
        <v>110</v>
      </c>
      <c r="E179" s="48" t="s">
        <v>377</v>
      </c>
      <c r="F179" s="48" t="str">
        <f>VLOOKUP(A179,'Requerimentos 9ª Leg. 2023-2026'!A:G,7,)</f>
        <v>Rogério Morro da Cruz</v>
      </c>
      <c r="G179" s="48" t="str">
        <f t="shared" si="0"/>
        <v xml:space="preserve"> Nona Legislatura (2023-2026)</v>
      </c>
    </row>
    <row r="180" spans="1:7" x14ac:dyDescent="0.25">
      <c r="A180" s="7" t="s">
        <v>107</v>
      </c>
      <c r="B180" s="50" t="s">
        <v>675</v>
      </c>
      <c r="C180" s="50" t="str">
        <f>VLOOKUP(A180,'Requerimentos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0" s="46" t="s">
        <v>110</v>
      </c>
      <c r="E180" s="46" t="s">
        <v>173</v>
      </c>
      <c r="F180" s="46" t="str">
        <f>VLOOKUP(A180,'Requerimentos 9ª Leg. 2023-2026'!A:G,7,)</f>
        <v>Rogério Morro da Cruz</v>
      </c>
      <c r="G180" s="46" t="str">
        <f t="shared" si="0"/>
        <v xml:space="preserve"> Nona Legislatura (2023-2026)</v>
      </c>
    </row>
    <row r="181" spans="1:7" x14ac:dyDescent="0.25">
      <c r="A181" s="8" t="s">
        <v>107</v>
      </c>
      <c r="B181" s="49" t="s">
        <v>675</v>
      </c>
      <c r="C181" s="49" t="str">
        <f>VLOOKUP(A181,'Requerimentos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1" s="48" t="s">
        <v>110</v>
      </c>
      <c r="E181" s="48" t="s">
        <v>282</v>
      </c>
      <c r="F181" s="48" t="str">
        <f>VLOOKUP(A181,'Requerimentos 9ª Leg. 2023-2026'!A:G,7,)</f>
        <v>Rogério Morro da Cruz</v>
      </c>
      <c r="G181" s="48" t="str">
        <f t="shared" si="0"/>
        <v xml:space="preserve"> Nona Legislatura (2023-2026)</v>
      </c>
    </row>
    <row r="182" spans="1:7" x14ac:dyDescent="0.25">
      <c r="A182" s="7" t="s">
        <v>107</v>
      </c>
      <c r="B182" s="50" t="s">
        <v>675</v>
      </c>
      <c r="C182" s="50" t="str">
        <f>VLOOKUP(A182,'Requerimentos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2" s="46" t="s">
        <v>110</v>
      </c>
      <c r="E182" s="46" t="s">
        <v>653</v>
      </c>
      <c r="F182" s="46" t="str">
        <f>VLOOKUP(A182,'Requerimentos 9ª Leg. 2023-2026'!A:G,7,)</f>
        <v>Rogério Morro da Cruz</v>
      </c>
      <c r="G182" s="46" t="str">
        <f t="shared" si="0"/>
        <v xml:space="preserve"> Nona Legislatura (2023-2026)</v>
      </c>
    </row>
    <row r="183" spans="1:7" x14ac:dyDescent="0.25">
      <c r="A183" s="8" t="s">
        <v>112</v>
      </c>
      <c r="B183" s="49" t="s">
        <v>113</v>
      </c>
      <c r="C183" s="49" t="str">
        <f>VLOOKUP(A183,'Requerimentos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3" s="48" t="s">
        <v>115</v>
      </c>
      <c r="E183" s="48" t="s">
        <v>252</v>
      </c>
      <c r="F183" s="48" t="str">
        <f>VLOOKUP(A183,'Requerimentos 9ª Leg. 2023-2026'!A:G,7,)</f>
        <v>Gabriel Magno</v>
      </c>
      <c r="G183" s="48" t="str">
        <f t="shared" si="0"/>
        <v xml:space="preserve"> Nona Legislatura (2023-2026)</v>
      </c>
    </row>
    <row r="184" spans="1:7" x14ac:dyDescent="0.25">
      <c r="A184" s="7" t="s">
        <v>112</v>
      </c>
      <c r="B184" s="50" t="s">
        <v>113</v>
      </c>
      <c r="C184" s="50" t="str">
        <f>VLOOKUP(A184,'Requerimentos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4" s="46" t="s">
        <v>115</v>
      </c>
      <c r="E184" s="46" t="s">
        <v>151</v>
      </c>
      <c r="F184" s="46" t="str">
        <f>VLOOKUP(A184,'Requerimentos 9ª Leg. 2023-2026'!A:G,7,)</f>
        <v>Gabriel Magno</v>
      </c>
      <c r="G184" s="46" t="str">
        <f t="shared" si="0"/>
        <v xml:space="preserve"> Nona Legislatura (2023-2026)</v>
      </c>
    </row>
    <row r="185" spans="1:7" x14ac:dyDescent="0.25">
      <c r="A185" s="8" t="s">
        <v>112</v>
      </c>
      <c r="B185" s="49" t="s">
        <v>113</v>
      </c>
      <c r="C185" s="49" t="str">
        <f>VLOOKUP(A185,'Requerimentos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5" s="48" t="s">
        <v>115</v>
      </c>
      <c r="E185" s="48" t="s">
        <v>382</v>
      </c>
      <c r="F185" s="48" t="str">
        <f>VLOOKUP(A185,'Requerimentos 9ª Leg. 2023-2026'!A:G,7,)</f>
        <v>Gabriel Magno</v>
      </c>
      <c r="G185" s="48" t="str">
        <f t="shared" si="0"/>
        <v xml:space="preserve"> Nona Legislatura (2023-2026)</v>
      </c>
    </row>
    <row r="186" spans="1:7" x14ac:dyDescent="0.25">
      <c r="A186" s="7" t="s">
        <v>112</v>
      </c>
      <c r="B186" s="50" t="s">
        <v>113</v>
      </c>
      <c r="C186" s="50" t="str">
        <f>VLOOKUP(A186,'Requerimentos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6" s="46" t="s">
        <v>115</v>
      </c>
      <c r="E186" s="46" t="s">
        <v>673</v>
      </c>
      <c r="F186" s="46" t="str">
        <f>VLOOKUP(A186,'Requerimentos 9ª Leg. 2023-2026'!A:G,7,)</f>
        <v>Gabriel Magno</v>
      </c>
      <c r="G186" s="46" t="str">
        <f t="shared" si="0"/>
        <v xml:space="preserve"> Nona Legislatura (2023-2026)</v>
      </c>
    </row>
    <row r="187" spans="1:7" x14ac:dyDescent="0.25">
      <c r="A187" s="8" t="s">
        <v>112</v>
      </c>
      <c r="B187" s="49" t="s">
        <v>113</v>
      </c>
      <c r="C187" s="49" t="str">
        <f>VLOOKUP(A187,'Requerimentos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7" s="48" t="s">
        <v>115</v>
      </c>
      <c r="E187" s="48" t="s">
        <v>190</v>
      </c>
      <c r="F187" s="48" t="str">
        <f>VLOOKUP(A187,'Requerimentos 9ª Leg. 2023-2026'!A:G,7,)</f>
        <v>Gabriel Magno</v>
      </c>
      <c r="G187" s="48" t="str">
        <f t="shared" si="0"/>
        <v xml:space="preserve"> Nona Legislatura (2023-2026)</v>
      </c>
    </row>
    <row r="188" spans="1:7" x14ac:dyDescent="0.25">
      <c r="A188" s="7" t="s">
        <v>112</v>
      </c>
      <c r="B188" s="50" t="s">
        <v>113</v>
      </c>
      <c r="C188" s="50" t="str">
        <f>VLOOKUP(A188,'Requerimentos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8" s="46" t="s">
        <v>115</v>
      </c>
      <c r="E188" s="46" t="s">
        <v>618</v>
      </c>
      <c r="F188" s="46" t="str">
        <f>VLOOKUP(A188,'Requerimentos 9ª Leg. 2023-2026'!A:G,7,)</f>
        <v>Gabriel Magno</v>
      </c>
      <c r="G188" s="46" t="str">
        <f t="shared" si="0"/>
        <v xml:space="preserve"> Nona Legislatura (2023-2026)</v>
      </c>
    </row>
    <row r="189" spans="1:7" x14ac:dyDescent="0.25">
      <c r="A189" s="8" t="s">
        <v>112</v>
      </c>
      <c r="B189" s="49" t="s">
        <v>113</v>
      </c>
      <c r="C189" s="49" t="str">
        <f>VLOOKUP(A189,'Requerimentos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9" s="48" t="s">
        <v>115</v>
      </c>
      <c r="E189" s="48" t="s">
        <v>377</v>
      </c>
      <c r="F189" s="48" t="str">
        <f>VLOOKUP(A189,'Requerimentos 9ª Leg. 2023-2026'!A:G,7,)</f>
        <v>Gabriel Magno</v>
      </c>
      <c r="G189" s="48" t="str">
        <f t="shared" si="0"/>
        <v xml:space="preserve"> Nona Legislatura (2023-2026)</v>
      </c>
    </row>
    <row r="190" spans="1:7" x14ac:dyDescent="0.25">
      <c r="A190" s="7" t="s">
        <v>112</v>
      </c>
      <c r="B190" s="50" t="s">
        <v>113</v>
      </c>
      <c r="C190" s="50" t="str">
        <f>VLOOKUP(A190,'Requerimentos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0" s="46" t="s">
        <v>115</v>
      </c>
      <c r="E190" s="46" t="s">
        <v>88</v>
      </c>
      <c r="F190" s="46" t="str">
        <f>VLOOKUP(A190,'Requerimentos 9ª Leg. 2023-2026'!A:G,7,)</f>
        <v>Gabriel Magno</v>
      </c>
      <c r="G190" s="46" t="str">
        <f t="shared" si="0"/>
        <v xml:space="preserve"> Nona Legislatura (2023-2026)</v>
      </c>
    </row>
    <row r="191" spans="1:7" x14ac:dyDescent="0.25">
      <c r="A191" s="8" t="s">
        <v>112</v>
      </c>
      <c r="B191" s="49" t="s">
        <v>113</v>
      </c>
      <c r="C191" s="49" t="str">
        <f>VLOOKUP(A191,'Requerimentos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1" s="48" t="s">
        <v>115</v>
      </c>
      <c r="E191" s="48" t="s">
        <v>653</v>
      </c>
      <c r="F191" s="48" t="str">
        <f>VLOOKUP(A191,'Requerimentos 9ª Leg. 2023-2026'!A:G,7,)</f>
        <v>Gabriel Magno</v>
      </c>
      <c r="G191" s="48" t="str">
        <f t="shared" si="0"/>
        <v xml:space="preserve"> Nona Legislatura (2023-2026)</v>
      </c>
    </row>
    <row r="192" spans="1:7" x14ac:dyDescent="0.25">
      <c r="A192" s="7" t="s">
        <v>117</v>
      </c>
      <c r="B192" s="50" t="s">
        <v>118</v>
      </c>
      <c r="C192" s="50" t="str">
        <f>VLOOKUP(A192,'Requerimentos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2" s="46" t="s">
        <v>115</v>
      </c>
      <c r="E192" s="46" t="s">
        <v>252</v>
      </c>
      <c r="F192" s="46" t="str">
        <f>VLOOKUP(A192,'Requerimentos 9ª Leg. 2023-2026'!A:G,7,)</f>
        <v>Gabriel Magno</v>
      </c>
      <c r="G192" s="46" t="str">
        <f t="shared" si="0"/>
        <v xml:space="preserve"> Nona Legislatura (2023-2026)</v>
      </c>
    </row>
    <row r="193" spans="1:7" x14ac:dyDescent="0.25">
      <c r="A193" s="8" t="s">
        <v>117</v>
      </c>
      <c r="B193" s="49" t="s">
        <v>118</v>
      </c>
      <c r="C193" s="49" t="str">
        <f>VLOOKUP(A193,'Requerimentos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3" s="48" t="s">
        <v>115</v>
      </c>
      <c r="E193" s="48" t="s">
        <v>151</v>
      </c>
      <c r="F193" s="48" t="str">
        <f>VLOOKUP(A193,'Requerimentos 9ª Leg. 2023-2026'!A:G,7,)</f>
        <v>Gabriel Magno</v>
      </c>
      <c r="G193" s="48" t="str">
        <f t="shared" si="0"/>
        <v xml:space="preserve"> Nona Legislatura (2023-2026)</v>
      </c>
    </row>
    <row r="194" spans="1:7" x14ac:dyDescent="0.25">
      <c r="A194" s="7" t="s">
        <v>117</v>
      </c>
      <c r="B194" s="50" t="s">
        <v>118</v>
      </c>
      <c r="C194" s="50" t="str">
        <f>VLOOKUP(A194,'Requerimentos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4" s="46" t="s">
        <v>115</v>
      </c>
      <c r="E194" s="46" t="s">
        <v>673</v>
      </c>
      <c r="F194" s="46" t="str">
        <f>VLOOKUP(A194,'Requerimentos 9ª Leg. 2023-2026'!A:G,7,)</f>
        <v>Gabriel Magno</v>
      </c>
      <c r="G194" s="46" t="str">
        <f t="shared" si="0"/>
        <v xml:space="preserve"> Nona Legislatura (2023-2026)</v>
      </c>
    </row>
    <row r="195" spans="1:7" x14ac:dyDescent="0.25">
      <c r="A195" s="8" t="s">
        <v>117</v>
      </c>
      <c r="B195" s="49" t="s">
        <v>118</v>
      </c>
      <c r="C195" s="49" t="str">
        <f>VLOOKUP(A195,'Requerimentos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5" s="48" t="s">
        <v>115</v>
      </c>
      <c r="E195" s="48" t="s">
        <v>190</v>
      </c>
      <c r="F195" s="48" t="str">
        <f>VLOOKUP(A195,'Requerimentos 9ª Leg. 2023-2026'!A:G,7,)</f>
        <v>Gabriel Magno</v>
      </c>
      <c r="G195" s="48" t="str">
        <f t="shared" si="0"/>
        <v xml:space="preserve"> Nona Legislatura (2023-2026)</v>
      </c>
    </row>
    <row r="196" spans="1:7" x14ac:dyDescent="0.25">
      <c r="A196" s="7" t="s">
        <v>117</v>
      </c>
      <c r="B196" s="50" t="s">
        <v>118</v>
      </c>
      <c r="C196" s="50" t="str">
        <f>VLOOKUP(A196,'Requerimentos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6" s="46" t="s">
        <v>115</v>
      </c>
      <c r="E196" s="46" t="s">
        <v>618</v>
      </c>
      <c r="F196" s="46" t="str">
        <f>VLOOKUP(A196,'Requerimentos 9ª Leg. 2023-2026'!A:G,7,)</f>
        <v>Gabriel Magno</v>
      </c>
      <c r="G196" s="46" t="str">
        <f t="shared" si="0"/>
        <v xml:space="preserve"> Nona Legislatura (2023-2026)</v>
      </c>
    </row>
    <row r="197" spans="1:7" x14ac:dyDescent="0.25">
      <c r="A197" s="8" t="s">
        <v>117</v>
      </c>
      <c r="B197" s="49" t="s">
        <v>118</v>
      </c>
      <c r="C197" s="49" t="str">
        <f>VLOOKUP(A197,'Requerimentos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7" s="48" t="s">
        <v>115</v>
      </c>
      <c r="E197" s="48" t="s">
        <v>203</v>
      </c>
      <c r="F197" s="48" t="str">
        <f>VLOOKUP(A197,'Requerimentos 9ª Leg. 2023-2026'!A:G,7,)</f>
        <v>Gabriel Magno</v>
      </c>
      <c r="G197" s="48" t="str">
        <f t="shared" si="0"/>
        <v xml:space="preserve"> Nona Legislatura (2023-2026)</v>
      </c>
    </row>
    <row r="198" spans="1:7" x14ac:dyDescent="0.25">
      <c r="A198" s="7" t="s">
        <v>117</v>
      </c>
      <c r="B198" s="50" t="s">
        <v>118</v>
      </c>
      <c r="C198" s="50" t="str">
        <f>VLOOKUP(A198,'Requerimentos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8" s="46" t="s">
        <v>115</v>
      </c>
      <c r="E198" s="46" t="s">
        <v>377</v>
      </c>
      <c r="F198" s="46" t="str">
        <f>VLOOKUP(A198,'Requerimentos 9ª Leg. 2023-2026'!A:G,7,)</f>
        <v>Gabriel Magno</v>
      </c>
      <c r="G198" s="46" t="str">
        <f t="shared" si="0"/>
        <v xml:space="preserve"> Nona Legislatura (2023-2026)</v>
      </c>
    </row>
    <row r="199" spans="1:7" x14ac:dyDescent="0.25">
      <c r="A199" s="8" t="s">
        <v>117</v>
      </c>
      <c r="B199" s="49" t="s">
        <v>118</v>
      </c>
      <c r="C199" s="49" t="str">
        <f>VLOOKUP(A199,'Requerimentos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9" s="48" t="s">
        <v>115</v>
      </c>
      <c r="E199" s="48" t="s">
        <v>88</v>
      </c>
      <c r="F199" s="48" t="str">
        <f>VLOOKUP(A199,'Requerimentos 9ª Leg. 2023-2026'!A:G,7,)</f>
        <v>Gabriel Magno</v>
      </c>
      <c r="G199" s="48" t="str">
        <f t="shared" si="0"/>
        <v xml:space="preserve"> Nona Legislatura (2023-2026)</v>
      </c>
    </row>
    <row r="200" spans="1:7" x14ac:dyDescent="0.25">
      <c r="A200" s="7" t="s">
        <v>117</v>
      </c>
      <c r="B200" s="50" t="s">
        <v>118</v>
      </c>
      <c r="C200" s="50" t="str">
        <f>VLOOKUP(A200,'Requerimentos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200" s="46" t="s">
        <v>115</v>
      </c>
      <c r="E200" s="46" t="s">
        <v>653</v>
      </c>
      <c r="F200" s="46" t="str">
        <f>VLOOKUP(A200,'Requerimentos 9ª Leg. 2023-2026'!A:G,7,)</f>
        <v>Gabriel Magno</v>
      </c>
      <c r="G200" s="46" t="str">
        <f t="shared" si="0"/>
        <v xml:space="preserve"> Nona Legislatura (2023-2026)</v>
      </c>
    </row>
    <row r="201" spans="1:7" x14ac:dyDescent="0.25">
      <c r="A201" s="8" t="s">
        <v>121</v>
      </c>
      <c r="B201" s="49" t="s">
        <v>122</v>
      </c>
      <c r="C201" s="49" t="str">
        <f>VLOOKUP(A201,'Requerimentos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1" s="48" t="s">
        <v>124</v>
      </c>
      <c r="E201" s="48" t="s">
        <v>518</v>
      </c>
      <c r="F201" s="48" t="str">
        <f>VLOOKUP(A201,'Requerimentos 9ª Leg. 2023-2026'!A:G,7,)</f>
        <v>Thiago Manzoni</v>
      </c>
      <c r="G201" s="48" t="str">
        <f t="shared" si="0"/>
        <v xml:space="preserve"> Nona Legislatura (2023-2026)</v>
      </c>
    </row>
    <row r="202" spans="1:7" x14ac:dyDescent="0.25">
      <c r="A202" s="7" t="s">
        <v>121</v>
      </c>
      <c r="B202" s="50" t="s">
        <v>122</v>
      </c>
      <c r="C202" s="50" t="str">
        <f>VLOOKUP(A202,'Requerimentos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2" s="46" t="s">
        <v>124</v>
      </c>
      <c r="E202" s="46" t="s">
        <v>39</v>
      </c>
      <c r="F202" s="46" t="str">
        <f>VLOOKUP(A202,'Requerimentos 9ª Leg. 2023-2026'!A:G,7,)</f>
        <v>Thiago Manzoni</v>
      </c>
      <c r="G202" s="46" t="str">
        <f t="shared" si="0"/>
        <v xml:space="preserve"> Nona Legislatura (2023-2026)</v>
      </c>
    </row>
    <row r="203" spans="1:7" x14ac:dyDescent="0.25">
      <c r="A203" s="8" t="s">
        <v>121</v>
      </c>
      <c r="B203" s="49" t="s">
        <v>122</v>
      </c>
      <c r="C203" s="49" t="str">
        <f>VLOOKUP(A203,'Requerimentos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3" s="48" t="s">
        <v>124</v>
      </c>
      <c r="E203" s="48" t="s">
        <v>63</v>
      </c>
      <c r="F203" s="48" t="str">
        <f>VLOOKUP(A203,'Requerimentos 9ª Leg. 2023-2026'!A:G,7,)</f>
        <v>Thiago Manzoni</v>
      </c>
      <c r="G203" s="48" t="str">
        <f t="shared" si="0"/>
        <v xml:space="preserve"> Nona Legislatura (2023-2026)</v>
      </c>
    </row>
    <row r="204" spans="1:7" x14ac:dyDescent="0.25">
      <c r="A204" s="7" t="s">
        <v>121</v>
      </c>
      <c r="B204" s="50" t="s">
        <v>122</v>
      </c>
      <c r="C204" s="50" t="str">
        <f>VLOOKUP(A204,'Requerimentos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4" s="46" t="s">
        <v>124</v>
      </c>
      <c r="E204" s="46" t="s">
        <v>164</v>
      </c>
      <c r="F204" s="46" t="str">
        <f>VLOOKUP(A204,'Requerimentos 9ª Leg. 2023-2026'!A:G,7,)</f>
        <v>Thiago Manzoni</v>
      </c>
      <c r="G204" s="46" t="str">
        <f t="shared" si="0"/>
        <v xml:space="preserve"> Nona Legislatura (2023-2026)</v>
      </c>
    </row>
    <row r="205" spans="1:7" x14ac:dyDescent="0.25">
      <c r="A205" s="8" t="s">
        <v>121</v>
      </c>
      <c r="B205" s="49" t="s">
        <v>122</v>
      </c>
      <c r="C205" s="49" t="str">
        <f>VLOOKUP(A205,'Requerimentos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5" s="48" t="s">
        <v>124</v>
      </c>
      <c r="E205" s="48" t="s">
        <v>203</v>
      </c>
      <c r="F205" s="48" t="str">
        <f>VLOOKUP(A205,'Requerimentos 9ª Leg. 2023-2026'!A:G,7,)</f>
        <v>Thiago Manzoni</v>
      </c>
      <c r="G205" s="48" t="str">
        <f t="shared" si="0"/>
        <v xml:space="preserve"> Nona Legislatura (2023-2026)</v>
      </c>
    </row>
    <row r="206" spans="1:7" x14ac:dyDescent="0.25">
      <c r="A206" s="7" t="s">
        <v>121</v>
      </c>
      <c r="B206" s="50" t="s">
        <v>122</v>
      </c>
      <c r="C206" s="50" t="str">
        <f>VLOOKUP(A206,'Requerimentos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6" s="46" t="s">
        <v>124</v>
      </c>
      <c r="E206" s="46" t="s">
        <v>673</v>
      </c>
      <c r="F206" s="46" t="str">
        <f>VLOOKUP(A206,'Requerimentos 9ª Leg. 2023-2026'!A:G,7,)</f>
        <v>Thiago Manzoni</v>
      </c>
      <c r="G206" s="46" t="str">
        <f t="shared" si="0"/>
        <v xml:space="preserve"> Nona Legislatura (2023-2026)</v>
      </c>
    </row>
    <row r="207" spans="1:7" x14ac:dyDescent="0.25">
      <c r="A207" s="8" t="s">
        <v>121</v>
      </c>
      <c r="B207" s="49" t="s">
        <v>122</v>
      </c>
      <c r="C207" s="49" t="str">
        <f>VLOOKUP(A207,'Requerimentos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7" s="48" t="s">
        <v>124</v>
      </c>
      <c r="E207" s="48" t="s">
        <v>88</v>
      </c>
      <c r="F207" s="48" t="str">
        <f>VLOOKUP(A207,'Requerimentos 9ª Leg. 2023-2026'!A:G,7,)</f>
        <v>Thiago Manzoni</v>
      </c>
      <c r="G207" s="48" t="str">
        <f t="shared" si="0"/>
        <v xml:space="preserve"> Nona Legislatura (2023-2026)</v>
      </c>
    </row>
    <row r="208" spans="1:7" x14ac:dyDescent="0.25">
      <c r="A208" s="7" t="s">
        <v>121</v>
      </c>
      <c r="B208" s="50" t="s">
        <v>122</v>
      </c>
      <c r="C208" s="50" t="str">
        <f>VLOOKUP(A208,'Requerimentos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8" s="46" t="s">
        <v>124</v>
      </c>
      <c r="E208" s="46" t="s">
        <v>377</v>
      </c>
      <c r="F208" s="46" t="str">
        <f>VLOOKUP(A208,'Requerimentos 9ª Leg. 2023-2026'!A:G,7,)</f>
        <v>Thiago Manzoni</v>
      </c>
      <c r="G208" s="46" t="str">
        <f t="shared" si="0"/>
        <v xml:space="preserve"> Nona Legislatura (2023-2026)</v>
      </c>
    </row>
    <row r="209" spans="1:7" x14ac:dyDescent="0.25">
      <c r="A209" s="8" t="s">
        <v>126</v>
      </c>
      <c r="B209" s="49" t="s">
        <v>127</v>
      </c>
      <c r="C209" s="49" t="str">
        <f>VLOOKUP(A209,'Requerimentos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09" s="48" t="s">
        <v>129</v>
      </c>
      <c r="E209" s="48" t="s">
        <v>252</v>
      </c>
      <c r="F209" s="48" t="str">
        <f>VLOOKUP(A209,'Requerimentos 9ª Leg. 2023-2026'!A:G,7,)</f>
        <v>Fabio Felix</v>
      </c>
      <c r="G209" s="48" t="str">
        <f t="shared" si="0"/>
        <v xml:space="preserve"> Nona Legislatura (2023-2026)</v>
      </c>
    </row>
    <row r="210" spans="1:7" x14ac:dyDescent="0.25">
      <c r="A210" s="7" t="s">
        <v>126</v>
      </c>
      <c r="B210" s="50" t="s">
        <v>127</v>
      </c>
      <c r="C210" s="50" t="str">
        <f>VLOOKUP(A210,'Requerimentos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0" s="46" t="s">
        <v>129</v>
      </c>
      <c r="E210" s="46" t="s">
        <v>115</v>
      </c>
      <c r="F210" s="46" t="str">
        <f>VLOOKUP(A210,'Requerimentos 9ª Leg. 2023-2026'!A:G,7,)</f>
        <v>Fabio Felix</v>
      </c>
      <c r="G210" s="46" t="str">
        <f t="shared" si="0"/>
        <v xml:space="preserve"> Nona Legislatura (2023-2026)</v>
      </c>
    </row>
    <row r="211" spans="1:7" x14ac:dyDescent="0.25">
      <c r="A211" s="8" t="s">
        <v>126</v>
      </c>
      <c r="B211" s="49" t="s">
        <v>127</v>
      </c>
      <c r="C211" s="49" t="str">
        <f>VLOOKUP(A211,'Requerimentos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1" s="48" t="s">
        <v>129</v>
      </c>
      <c r="E211" s="48" t="s">
        <v>151</v>
      </c>
      <c r="F211" s="48" t="str">
        <f>VLOOKUP(A211,'Requerimentos 9ª Leg. 2023-2026'!A:G,7,)</f>
        <v>Fabio Felix</v>
      </c>
      <c r="G211" s="48" t="str">
        <f t="shared" si="0"/>
        <v xml:space="preserve"> Nona Legislatura (2023-2026)</v>
      </c>
    </row>
    <row r="212" spans="1:7" x14ac:dyDescent="0.25">
      <c r="A212" s="7" t="s">
        <v>126</v>
      </c>
      <c r="B212" s="50" t="s">
        <v>127</v>
      </c>
      <c r="C212" s="50" t="str">
        <f>VLOOKUP(A212,'Requerimentos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2" s="46" t="s">
        <v>129</v>
      </c>
      <c r="E212" s="46" t="s">
        <v>618</v>
      </c>
      <c r="F212" s="46" t="str">
        <f>VLOOKUP(A212,'Requerimentos 9ª Leg. 2023-2026'!A:G,7,)</f>
        <v>Fabio Felix</v>
      </c>
      <c r="G212" s="46" t="str">
        <f t="shared" si="0"/>
        <v xml:space="preserve"> Nona Legislatura (2023-2026)</v>
      </c>
    </row>
    <row r="213" spans="1:7" x14ac:dyDescent="0.25">
      <c r="A213" s="8" t="s">
        <v>126</v>
      </c>
      <c r="B213" s="49" t="s">
        <v>127</v>
      </c>
      <c r="C213" s="49" t="str">
        <f>VLOOKUP(A213,'Requerimentos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3" s="48" t="s">
        <v>129</v>
      </c>
      <c r="E213" s="48" t="s">
        <v>377</v>
      </c>
      <c r="F213" s="48" t="str">
        <f>VLOOKUP(A213,'Requerimentos 9ª Leg. 2023-2026'!A:G,7,)</f>
        <v>Fabio Felix</v>
      </c>
      <c r="G213" s="48" t="str">
        <f t="shared" si="0"/>
        <v xml:space="preserve"> Nona Legislatura (2023-2026)</v>
      </c>
    </row>
    <row r="214" spans="1:7" x14ac:dyDescent="0.25">
      <c r="A214" s="7" t="s">
        <v>126</v>
      </c>
      <c r="B214" s="50" t="s">
        <v>127</v>
      </c>
      <c r="C214" s="50" t="str">
        <f>VLOOKUP(A214,'Requerimentos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4" s="46" t="s">
        <v>129</v>
      </c>
      <c r="E214" s="46" t="s">
        <v>673</v>
      </c>
      <c r="F214" s="46" t="str">
        <f>VLOOKUP(A214,'Requerimentos 9ª Leg. 2023-2026'!A:G,7,)</f>
        <v>Fabio Felix</v>
      </c>
      <c r="G214" s="46" t="str">
        <f t="shared" si="0"/>
        <v xml:space="preserve"> Nona Legislatura (2023-2026)</v>
      </c>
    </row>
    <row r="215" spans="1:7" x14ac:dyDescent="0.25">
      <c r="A215" s="8" t="s">
        <v>126</v>
      </c>
      <c r="B215" s="49" t="s">
        <v>127</v>
      </c>
      <c r="C215" s="49" t="str">
        <f>VLOOKUP(A215,'Requerimentos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5" s="48" t="s">
        <v>129</v>
      </c>
      <c r="E215" s="48" t="s">
        <v>88</v>
      </c>
      <c r="F215" s="48" t="str">
        <f>VLOOKUP(A215,'Requerimentos 9ª Leg. 2023-2026'!A:G,7,)</f>
        <v>Fabio Felix</v>
      </c>
      <c r="G215" s="48" t="str">
        <f t="shared" si="0"/>
        <v xml:space="preserve"> Nona Legislatura (2023-2026)</v>
      </c>
    </row>
    <row r="216" spans="1:7" x14ac:dyDescent="0.25">
      <c r="A216" s="7" t="s">
        <v>126</v>
      </c>
      <c r="B216" s="50" t="s">
        <v>127</v>
      </c>
      <c r="C216" s="50" t="str">
        <f>VLOOKUP(A216,'Requerimentos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6" s="46" t="s">
        <v>129</v>
      </c>
      <c r="E216" s="46" t="s">
        <v>653</v>
      </c>
      <c r="F216" s="46" t="str">
        <f>VLOOKUP(A216,'Requerimentos 9ª Leg. 2023-2026'!A:G,7,)</f>
        <v>Fabio Felix</v>
      </c>
      <c r="G216" s="46" t="str">
        <f t="shared" si="0"/>
        <v xml:space="preserve"> Nona Legislatura (2023-2026)</v>
      </c>
    </row>
    <row r="217" spans="1:7" x14ac:dyDescent="0.25">
      <c r="A217" s="8" t="s">
        <v>131</v>
      </c>
      <c r="B217" s="49" t="s">
        <v>132</v>
      </c>
      <c r="C217" s="49" t="str">
        <f>VLOOKUP(A217,'Requerimentos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7" s="48" t="s">
        <v>134</v>
      </c>
      <c r="E217" s="48" t="s">
        <v>39</v>
      </c>
      <c r="F217" s="48" t="str">
        <f>VLOOKUP(A217,'Requerimentos 9ª Leg. 2023-2026'!A:G,7,)</f>
        <v>Iolando</v>
      </c>
      <c r="G217" s="48" t="str">
        <f t="shared" si="0"/>
        <v xml:space="preserve"> Nona Legislatura (2023-2026)</v>
      </c>
    </row>
    <row r="218" spans="1:7" x14ac:dyDescent="0.25">
      <c r="A218" s="7" t="s">
        <v>131</v>
      </c>
      <c r="B218" s="50" t="s">
        <v>132</v>
      </c>
      <c r="C218" s="50" t="str">
        <f>VLOOKUP(A218,'Requerimentos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8" s="46" t="s">
        <v>134</v>
      </c>
      <c r="E218" s="46" t="s">
        <v>673</v>
      </c>
      <c r="F218" s="46" t="str">
        <f>VLOOKUP(A218,'Requerimentos 9ª Leg. 2023-2026'!A:G,7,)</f>
        <v>Iolando</v>
      </c>
      <c r="G218" s="46" t="str">
        <f t="shared" si="0"/>
        <v xml:space="preserve"> Nona Legislatura (2023-2026)</v>
      </c>
    </row>
    <row r="219" spans="1:7" x14ac:dyDescent="0.25">
      <c r="A219" s="8" t="s">
        <v>131</v>
      </c>
      <c r="B219" s="49" t="s">
        <v>132</v>
      </c>
      <c r="C219" s="49" t="str">
        <f>VLOOKUP(A219,'Requerimentos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9" s="48" t="s">
        <v>134</v>
      </c>
      <c r="E219" s="48" t="s">
        <v>101</v>
      </c>
      <c r="F219" s="48" t="str">
        <f>VLOOKUP(A219,'Requerimentos 9ª Leg. 2023-2026'!A:G,7,)</f>
        <v>Iolando</v>
      </c>
      <c r="G219" s="48" t="str">
        <f t="shared" si="0"/>
        <v xml:space="preserve"> Nona Legislatura (2023-2026)</v>
      </c>
    </row>
    <row r="220" spans="1:7" x14ac:dyDescent="0.25">
      <c r="A220" s="7" t="s">
        <v>131</v>
      </c>
      <c r="B220" s="50" t="s">
        <v>132</v>
      </c>
      <c r="C220" s="50" t="str">
        <f>VLOOKUP(A220,'Requerimentos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0" s="46" t="s">
        <v>134</v>
      </c>
      <c r="E220" s="46" t="s">
        <v>265</v>
      </c>
      <c r="F220" s="46" t="str">
        <f>VLOOKUP(A220,'Requerimentos 9ª Leg. 2023-2026'!A:G,7,)</f>
        <v>Iolando</v>
      </c>
      <c r="G220" s="46" t="str">
        <f t="shared" si="0"/>
        <v xml:space="preserve"> Nona Legislatura (2023-2026)</v>
      </c>
    </row>
    <row r="221" spans="1:7" x14ac:dyDescent="0.25">
      <c r="A221" s="8" t="s">
        <v>131</v>
      </c>
      <c r="B221" s="49" t="s">
        <v>132</v>
      </c>
      <c r="C221" s="49" t="str">
        <f>VLOOKUP(A221,'Requerimentos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1" s="48" t="s">
        <v>134</v>
      </c>
      <c r="E221" s="48" t="s">
        <v>252</v>
      </c>
      <c r="F221" s="48" t="str">
        <f>VLOOKUP(A221,'Requerimentos 9ª Leg. 2023-2026'!A:G,7,)</f>
        <v>Iolando</v>
      </c>
      <c r="G221" s="48" t="str">
        <f t="shared" si="0"/>
        <v xml:space="preserve"> Nona Legislatura (2023-2026)</v>
      </c>
    </row>
    <row r="222" spans="1:7" x14ac:dyDescent="0.25">
      <c r="A222" s="7" t="s">
        <v>131</v>
      </c>
      <c r="B222" s="50" t="s">
        <v>132</v>
      </c>
      <c r="C222" s="50" t="str">
        <f>VLOOKUP(A222,'Requerimentos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2" s="46" t="s">
        <v>134</v>
      </c>
      <c r="E222" s="46" t="s">
        <v>110</v>
      </c>
      <c r="F222" s="46" t="str">
        <f>VLOOKUP(A222,'Requerimentos 9ª Leg. 2023-2026'!A:G,7,)</f>
        <v>Iolando</v>
      </c>
      <c r="G222" s="46" t="str">
        <f t="shared" si="0"/>
        <v xml:space="preserve"> Nona Legislatura (2023-2026)</v>
      </c>
    </row>
    <row r="223" spans="1:7" x14ac:dyDescent="0.25">
      <c r="A223" s="8" t="s">
        <v>131</v>
      </c>
      <c r="B223" s="49" t="s">
        <v>132</v>
      </c>
      <c r="C223" s="49" t="str">
        <f>VLOOKUP(A223,'Requerimentos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3" s="48" t="s">
        <v>134</v>
      </c>
      <c r="E223" s="48" t="s">
        <v>518</v>
      </c>
      <c r="F223" s="48" t="str">
        <f>VLOOKUP(A223,'Requerimentos 9ª Leg. 2023-2026'!A:G,7,)</f>
        <v>Iolando</v>
      </c>
      <c r="G223" s="48" t="str">
        <f t="shared" si="0"/>
        <v xml:space="preserve"> Nona Legislatura (2023-2026)</v>
      </c>
    </row>
    <row r="224" spans="1:7" x14ac:dyDescent="0.25">
      <c r="A224" s="7" t="s">
        <v>131</v>
      </c>
      <c r="B224" s="50" t="s">
        <v>132</v>
      </c>
      <c r="C224" s="50" t="str">
        <f>VLOOKUP(A224,'Requerimentos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4" s="46" t="s">
        <v>134</v>
      </c>
      <c r="E224" s="46" t="s">
        <v>282</v>
      </c>
      <c r="F224" s="46" t="str">
        <f>VLOOKUP(A224,'Requerimentos 9ª Leg. 2023-2026'!A:G,7,)</f>
        <v>Iolando</v>
      </c>
      <c r="G224" s="46" t="str">
        <f t="shared" si="0"/>
        <v xml:space="preserve"> Nona Legislatura (2023-2026)</v>
      </c>
    </row>
    <row r="225" spans="1:7" x14ac:dyDescent="0.25">
      <c r="A225" s="8" t="s">
        <v>131</v>
      </c>
      <c r="B225" s="49" t="s">
        <v>132</v>
      </c>
      <c r="C225" s="49" t="str">
        <f>VLOOKUP(A225,'Requerimentos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5" s="48" t="s">
        <v>134</v>
      </c>
      <c r="E225" s="48" t="s">
        <v>618</v>
      </c>
      <c r="F225" s="48" t="str">
        <f>VLOOKUP(A225,'Requerimentos 9ª Leg. 2023-2026'!A:G,7,)</f>
        <v>Iolando</v>
      </c>
      <c r="G225" s="48" t="str">
        <f t="shared" si="0"/>
        <v xml:space="preserve"> Nona Legislatura (2023-2026)</v>
      </c>
    </row>
    <row r="226" spans="1:7" x14ac:dyDescent="0.25">
      <c r="A226" s="7" t="s">
        <v>131</v>
      </c>
      <c r="B226" s="50" t="s">
        <v>132</v>
      </c>
      <c r="C226" s="50" t="str">
        <f>VLOOKUP(A226,'Requerimentos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6" s="46" t="s">
        <v>134</v>
      </c>
      <c r="E226" s="46" t="s">
        <v>203</v>
      </c>
      <c r="F226" s="46" t="str">
        <f>VLOOKUP(A226,'Requerimentos 9ª Leg. 2023-2026'!A:G,7,)</f>
        <v>Iolando</v>
      </c>
      <c r="G226" s="46" t="str">
        <f t="shared" si="0"/>
        <v xml:space="preserve"> Nona Legislatura (2023-2026)</v>
      </c>
    </row>
    <row r="227" spans="1:7" x14ac:dyDescent="0.25">
      <c r="A227" s="8" t="s">
        <v>131</v>
      </c>
      <c r="B227" s="49" t="s">
        <v>132</v>
      </c>
      <c r="C227" s="49" t="str">
        <f>VLOOKUP(A227,'Requerimentos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7" s="48" t="s">
        <v>134</v>
      </c>
      <c r="E227" s="48" t="s">
        <v>377</v>
      </c>
      <c r="F227" s="48" t="str">
        <f>VLOOKUP(A227,'Requerimentos 9ª Leg. 2023-2026'!A:G,7,)</f>
        <v>Iolando</v>
      </c>
      <c r="G227" s="48" t="str">
        <f t="shared" si="0"/>
        <v xml:space="preserve"> Nona Legislatura (2023-2026)</v>
      </c>
    </row>
    <row r="228" spans="1:7" x14ac:dyDescent="0.25">
      <c r="A228" s="7" t="s">
        <v>131</v>
      </c>
      <c r="B228" s="50" t="s">
        <v>132</v>
      </c>
      <c r="C228" s="50" t="str">
        <f>VLOOKUP(A228,'Requerimentos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8" s="46" t="s">
        <v>134</v>
      </c>
      <c r="E228" s="46" t="s">
        <v>88</v>
      </c>
      <c r="F228" s="46" t="str">
        <f>VLOOKUP(A228,'Requerimentos 9ª Leg. 2023-2026'!A:G,7,)</f>
        <v>Iolando</v>
      </c>
      <c r="G228" s="46" t="str">
        <f t="shared" si="0"/>
        <v xml:space="preserve"> Nona Legislatura (2023-2026)</v>
      </c>
    </row>
    <row r="229" spans="1:7" x14ac:dyDescent="0.25">
      <c r="A229" s="8" t="s">
        <v>136</v>
      </c>
      <c r="B229" s="49" t="s">
        <v>137</v>
      </c>
      <c r="C229" s="49" t="str">
        <f>VLOOKUP(A229,'Requerimentos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29" s="48" t="s">
        <v>134</v>
      </c>
      <c r="E229" s="48" t="s">
        <v>39</v>
      </c>
      <c r="F229" s="48" t="str">
        <f>VLOOKUP(A229,'Requerimentos 9ª Leg. 2023-2026'!A:G,7,)</f>
        <v>Iolando</v>
      </c>
      <c r="G229" s="48" t="str">
        <f t="shared" si="0"/>
        <v xml:space="preserve"> Nona Legislatura (2023-2026)</v>
      </c>
    </row>
    <row r="230" spans="1:7" x14ac:dyDescent="0.25">
      <c r="A230" s="7" t="s">
        <v>136</v>
      </c>
      <c r="B230" s="50" t="s">
        <v>137</v>
      </c>
      <c r="C230" s="50" t="str">
        <f>VLOOKUP(A230,'Requerimentos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0" s="46" t="s">
        <v>134</v>
      </c>
      <c r="E230" s="46" t="s">
        <v>673</v>
      </c>
      <c r="F230" s="46" t="str">
        <f>VLOOKUP(A230,'Requerimentos 9ª Leg. 2023-2026'!A:G,7,)</f>
        <v>Iolando</v>
      </c>
      <c r="G230" s="46" t="str">
        <f t="shared" si="0"/>
        <v xml:space="preserve"> Nona Legislatura (2023-2026)</v>
      </c>
    </row>
    <row r="231" spans="1:7" x14ac:dyDescent="0.25">
      <c r="A231" s="8" t="s">
        <v>136</v>
      </c>
      <c r="B231" s="49" t="s">
        <v>137</v>
      </c>
      <c r="C231" s="49" t="str">
        <f>VLOOKUP(A231,'Requerimentos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1" s="48" t="s">
        <v>134</v>
      </c>
      <c r="E231" s="48" t="s">
        <v>265</v>
      </c>
      <c r="F231" s="48" t="str">
        <f>VLOOKUP(A231,'Requerimentos 9ª Leg. 2023-2026'!A:G,7,)</f>
        <v>Iolando</v>
      </c>
      <c r="G231" s="48" t="str">
        <f t="shared" si="0"/>
        <v xml:space="preserve"> Nona Legislatura (2023-2026)</v>
      </c>
    </row>
    <row r="232" spans="1:7" x14ac:dyDescent="0.25">
      <c r="A232" s="7" t="s">
        <v>136</v>
      </c>
      <c r="B232" s="50" t="s">
        <v>137</v>
      </c>
      <c r="C232" s="50" t="str">
        <f>VLOOKUP(A232,'Requerimentos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2" s="46" t="s">
        <v>134</v>
      </c>
      <c r="E232" s="46" t="s">
        <v>101</v>
      </c>
      <c r="F232" s="46" t="str">
        <f>VLOOKUP(A232,'Requerimentos 9ª Leg. 2023-2026'!A:G,7,)</f>
        <v>Iolando</v>
      </c>
      <c r="G232" s="46" t="str">
        <f t="shared" si="0"/>
        <v xml:space="preserve"> Nona Legislatura (2023-2026)</v>
      </c>
    </row>
    <row r="233" spans="1:7" x14ac:dyDescent="0.25">
      <c r="A233" s="8" t="s">
        <v>136</v>
      </c>
      <c r="B233" s="49" t="s">
        <v>137</v>
      </c>
      <c r="C233" s="49" t="str">
        <f>VLOOKUP(A233,'Requerimentos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3" s="48" t="s">
        <v>134</v>
      </c>
      <c r="E233" s="48" t="s">
        <v>518</v>
      </c>
      <c r="F233" s="48" t="str">
        <f>VLOOKUP(A233,'Requerimentos 9ª Leg. 2023-2026'!A:G,7,)</f>
        <v>Iolando</v>
      </c>
      <c r="G233" s="48" t="str">
        <f t="shared" si="0"/>
        <v xml:space="preserve"> Nona Legislatura (2023-2026)</v>
      </c>
    </row>
    <row r="234" spans="1:7" x14ac:dyDescent="0.25">
      <c r="A234" s="7" t="s">
        <v>136</v>
      </c>
      <c r="B234" s="50" t="s">
        <v>137</v>
      </c>
      <c r="C234" s="50" t="str">
        <f>VLOOKUP(A234,'Requerimentos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4" s="46" t="s">
        <v>134</v>
      </c>
      <c r="E234" s="46" t="s">
        <v>282</v>
      </c>
      <c r="F234" s="46" t="str">
        <f>VLOOKUP(A234,'Requerimentos 9ª Leg. 2023-2026'!A:G,7,)</f>
        <v>Iolando</v>
      </c>
      <c r="G234" s="46" t="str">
        <f t="shared" si="0"/>
        <v xml:space="preserve"> Nona Legislatura (2023-2026)</v>
      </c>
    </row>
    <row r="235" spans="1:7" x14ac:dyDescent="0.25">
      <c r="A235" s="8" t="s">
        <v>136</v>
      </c>
      <c r="B235" s="49" t="s">
        <v>137</v>
      </c>
      <c r="C235" s="49" t="str">
        <f>VLOOKUP(A235,'Requerimentos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5" s="48" t="s">
        <v>134</v>
      </c>
      <c r="E235" s="48" t="s">
        <v>618</v>
      </c>
      <c r="F235" s="48" t="str">
        <f>VLOOKUP(A235,'Requerimentos 9ª Leg. 2023-2026'!A:G,7,)</f>
        <v>Iolando</v>
      </c>
      <c r="G235" s="48" t="str">
        <f t="shared" si="0"/>
        <v xml:space="preserve"> Nona Legislatura (2023-2026)</v>
      </c>
    </row>
    <row r="236" spans="1:7" x14ac:dyDescent="0.25">
      <c r="A236" s="7" t="s">
        <v>136</v>
      </c>
      <c r="B236" s="50" t="s">
        <v>137</v>
      </c>
      <c r="C236" s="50" t="str">
        <f>VLOOKUP(A236,'Requerimentos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6" s="46" t="s">
        <v>134</v>
      </c>
      <c r="E236" s="46" t="s">
        <v>377</v>
      </c>
      <c r="F236" s="46" t="str">
        <f>VLOOKUP(A236,'Requerimentos 9ª Leg. 2023-2026'!A:G,7,)</f>
        <v>Iolando</v>
      </c>
      <c r="G236" s="46" t="str">
        <f t="shared" si="0"/>
        <v xml:space="preserve"> Nona Legislatura (2023-2026)</v>
      </c>
    </row>
    <row r="237" spans="1:7" x14ac:dyDescent="0.25">
      <c r="A237" s="8" t="s">
        <v>136</v>
      </c>
      <c r="B237" s="49" t="s">
        <v>137</v>
      </c>
      <c r="C237" s="49" t="str">
        <f>VLOOKUP(A237,'Requerimentos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7" s="48" t="s">
        <v>134</v>
      </c>
      <c r="E237" s="48" t="s">
        <v>88</v>
      </c>
      <c r="F237" s="48" t="str">
        <f>VLOOKUP(A237,'Requerimentos 9ª Leg. 2023-2026'!A:G,7,)</f>
        <v>Iolando</v>
      </c>
      <c r="G237" s="48" t="str">
        <f t="shared" si="0"/>
        <v xml:space="preserve"> Nona Legislatura (2023-2026)</v>
      </c>
    </row>
    <row r="238" spans="1:7" x14ac:dyDescent="0.25">
      <c r="A238" s="7" t="s">
        <v>140</v>
      </c>
      <c r="B238" s="50" t="s">
        <v>141</v>
      </c>
      <c r="C238" s="50" t="str">
        <f>VLOOKUP(A238,'Requerimentos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8" s="46" t="s">
        <v>129</v>
      </c>
      <c r="E238" s="46" t="s">
        <v>252</v>
      </c>
      <c r="F238" s="46" t="str">
        <f>VLOOKUP(A238,'Requerimentos 9ª Leg. 2023-2026'!A:G,7,)</f>
        <v>Fabio Felix</v>
      </c>
      <c r="G238" s="46" t="str">
        <f t="shared" si="0"/>
        <v xml:space="preserve"> Nona Legislatura (2023-2026)</v>
      </c>
    </row>
    <row r="239" spans="1:7" x14ac:dyDescent="0.25">
      <c r="A239" s="8" t="s">
        <v>140</v>
      </c>
      <c r="B239" s="49" t="s">
        <v>141</v>
      </c>
      <c r="C239" s="49" t="str">
        <f>VLOOKUP(A239,'Requerimentos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9" s="48" t="s">
        <v>129</v>
      </c>
      <c r="E239" s="48" t="s">
        <v>115</v>
      </c>
      <c r="F239" s="48" t="str">
        <f>VLOOKUP(A239,'Requerimentos 9ª Leg. 2023-2026'!A:G,7,)</f>
        <v>Fabio Felix</v>
      </c>
      <c r="G239" s="48" t="str">
        <f t="shared" si="0"/>
        <v xml:space="preserve"> Nona Legislatura (2023-2026)</v>
      </c>
    </row>
    <row r="240" spans="1:7" x14ac:dyDescent="0.25">
      <c r="A240" s="7" t="s">
        <v>140</v>
      </c>
      <c r="B240" s="50" t="s">
        <v>141</v>
      </c>
      <c r="C240" s="50" t="str">
        <f>VLOOKUP(A240,'Requerimentos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0" s="46" t="s">
        <v>129</v>
      </c>
      <c r="E240" s="46" t="s">
        <v>151</v>
      </c>
      <c r="F240" s="46" t="str">
        <f>VLOOKUP(A240,'Requerimentos 9ª Leg. 2023-2026'!A:G,7,)</f>
        <v>Fabio Felix</v>
      </c>
      <c r="G240" s="46" t="str">
        <f t="shared" si="0"/>
        <v xml:space="preserve"> Nona Legislatura (2023-2026)</v>
      </c>
    </row>
    <row r="241" spans="1:7" x14ac:dyDescent="0.25">
      <c r="A241" s="8" t="s">
        <v>140</v>
      </c>
      <c r="B241" s="49" t="s">
        <v>141</v>
      </c>
      <c r="C241" s="49" t="str">
        <f>VLOOKUP(A241,'Requerimentos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1" s="48" t="s">
        <v>129</v>
      </c>
      <c r="E241" s="48" t="s">
        <v>618</v>
      </c>
      <c r="F241" s="48" t="str">
        <f>VLOOKUP(A241,'Requerimentos 9ª Leg. 2023-2026'!A:G,7,)</f>
        <v>Fabio Felix</v>
      </c>
      <c r="G241" s="48" t="str">
        <f t="shared" si="0"/>
        <v xml:space="preserve"> Nona Legislatura (2023-2026)</v>
      </c>
    </row>
    <row r="242" spans="1:7" x14ac:dyDescent="0.25">
      <c r="A242" s="7" t="s">
        <v>140</v>
      </c>
      <c r="B242" s="50" t="s">
        <v>141</v>
      </c>
      <c r="C242" s="50" t="str">
        <f>VLOOKUP(A242,'Requerimentos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2" s="46" t="s">
        <v>129</v>
      </c>
      <c r="E242" s="46" t="s">
        <v>673</v>
      </c>
      <c r="F242" s="46" t="str">
        <f>VLOOKUP(A242,'Requerimentos 9ª Leg. 2023-2026'!A:G,7,)</f>
        <v>Fabio Felix</v>
      </c>
      <c r="G242" s="46" t="str">
        <f t="shared" si="0"/>
        <v xml:space="preserve"> Nona Legislatura (2023-2026)</v>
      </c>
    </row>
    <row r="243" spans="1:7" x14ac:dyDescent="0.25">
      <c r="A243" s="8" t="s">
        <v>140</v>
      </c>
      <c r="B243" s="49" t="s">
        <v>141</v>
      </c>
      <c r="C243" s="49" t="str">
        <f>VLOOKUP(A243,'Requerimentos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3" s="48" t="s">
        <v>129</v>
      </c>
      <c r="E243" s="48" t="s">
        <v>110</v>
      </c>
      <c r="F243" s="48" t="str">
        <f>VLOOKUP(A243,'Requerimentos 9ª Leg. 2023-2026'!A:G,7,)</f>
        <v>Fabio Felix</v>
      </c>
      <c r="G243" s="48" t="str">
        <f t="shared" si="0"/>
        <v xml:space="preserve"> Nona Legislatura (2023-2026)</v>
      </c>
    </row>
    <row r="244" spans="1:7" x14ac:dyDescent="0.25">
      <c r="A244" s="7" t="s">
        <v>140</v>
      </c>
      <c r="B244" s="50" t="s">
        <v>141</v>
      </c>
      <c r="C244" s="50" t="str">
        <f>VLOOKUP(A244,'Requerimentos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4" s="46" t="s">
        <v>129</v>
      </c>
      <c r="E244" s="46" t="s">
        <v>63</v>
      </c>
      <c r="F244" s="46" t="str">
        <f>VLOOKUP(A244,'Requerimentos 9ª Leg. 2023-2026'!A:G,7,)</f>
        <v>Fabio Felix</v>
      </c>
      <c r="G244" s="46" t="str">
        <f t="shared" si="0"/>
        <v xml:space="preserve"> Nona Legislatura (2023-2026)</v>
      </c>
    </row>
    <row r="245" spans="1:7" x14ac:dyDescent="0.25">
      <c r="A245" s="8" t="s">
        <v>144</v>
      </c>
      <c r="B245" s="49" t="s">
        <v>676</v>
      </c>
      <c r="C245" s="49" t="str">
        <f>VLOOKUP(A245,'Requerimentos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5" s="48" t="s">
        <v>252</v>
      </c>
      <c r="E245" s="48" t="s">
        <v>190</v>
      </c>
      <c r="F245" s="48" t="str">
        <f>VLOOKUP(A245,'Requerimentos 9ª Leg. 2023-2026'!A:G,7,)</f>
        <v>Fabio Felix</v>
      </c>
      <c r="G245" s="48" t="str">
        <f t="shared" si="0"/>
        <v xml:space="preserve"> Nona Legislatura (2023-2026)</v>
      </c>
    </row>
    <row r="246" spans="1:7" x14ac:dyDescent="0.25">
      <c r="A246" s="7" t="s">
        <v>144</v>
      </c>
      <c r="B246" s="50" t="s">
        <v>676</v>
      </c>
      <c r="C246" s="50" t="str">
        <f>VLOOKUP(A246,'Requerimentos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6" s="46" t="s">
        <v>252</v>
      </c>
      <c r="E246" s="46" t="s">
        <v>151</v>
      </c>
      <c r="F246" s="46" t="str">
        <f>VLOOKUP(A246,'Requerimentos 9ª Leg. 2023-2026'!A:G,7,)</f>
        <v>Fabio Felix</v>
      </c>
      <c r="G246" s="46" t="str">
        <f t="shared" si="0"/>
        <v xml:space="preserve"> Nona Legislatura (2023-2026)</v>
      </c>
    </row>
    <row r="247" spans="1:7" x14ac:dyDescent="0.25">
      <c r="A247" s="8" t="s">
        <v>144</v>
      </c>
      <c r="B247" s="49" t="s">
        <v>676</v>
      </c>
      <c r="C247" s="49" t="str">
        <f>VLOOKUP(A247,'Requerimentos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7" s="48" t="s">
        <v>252</v>
      </c>
      <c r="E247" s="48" t="s">
        <v>618</v>
      </c>
      <c r="F247" s="48" t="str">
        <f>VLOOKUP(A247,'Requerimentos 9ª Leg. 2023-2026'!A:G,7,)</f>
        <v>Fabio Felix</v>
      </c>
      <c r="G247" s="48" t="str">
        <f t="shared" si="0"/>
        <v xml:space="preserve"> Nona Legislatura (2023-2026)</v>
      </c>
    </row>
    <row r="248" spans="1:7" x14ac:dyDescent="0.25">
      <c r="A248" s="7" t="s">
        <v>144</v>
      </c>
      <c r="B248" s="50" t="s">
        <v>676</v>
      </c>
      <c r="C248" s="50" t="str">
        <f>VLOOKUP(A248,'Requerimentos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8" s="46" t="s">
        <v>252</v>
      </c>
      <c r="E248" s="46" t="s">
        <v>673</v>
      </c>
      <c r="F248" s="46" t="str">
        <f>VLOOKUP(A248,'Requerimentos 9ª Leg. 2023-2026'!A:G,7,)</f>
        <v>Fabio Felix</v>
      </c>
      <c r="G248" s="46" t="str">
        <f t="shared" si="0"/>
        <v xml:space="preserve"> Nona Legislatura (2023-2026)</v>
      </c>
    </row>
    <row r="249" spans="1:7" x14ac:dyDescent="0.25">
      <c r="A249" s="8" t="s">
        <v>144</v>
      </c>
      <c r="B249" s="49" t="s">
        <v>676</v>
      </c>
      <c r="C249" s="49" t="str">
        <f>VLOOKUP(A249,'Requerimentos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9" s="48" t="s">
        <v>252</v>
      </c>
      <c r="E249" s="48" t="s">
        <v>115</v>
      </c>
      <c r="F249" s="48" t="str">
        <f>VLOOKUP(A249,'Requerimentos 9ª Leg. 2023-2026'!A:G,7,)</f>
        <v>Fabio Felix</v>
      </c>
      <c r="G249" s="48" t="str">
        <f t="shared" si="0"/>
        <v xml:space="preserve"> Nona Legislatura (2023-2026)</v>
      </c>
    </row>
    <row r="250" spans="1:7" x14ac:dyDescent="0.25">
      <c r="A250" s="7" t="s">
        <v>144</v>
      </c>
      <c r="B250" s="50" t="s">
        <v>676</v>
      </c>
      <c r="C250" s="50" t="str">
        <f>VLOOKUP(A250,'Requerimentos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0" s="46" t="s">
        <v>252</v>
      </c>
      <c r="E250" s="46" t="s">
        <v>203</v>
      </c>
      <c r="F250" s="46" t="str">
        <f>VLOOKUP(A250,'Requerimentos 9ª Leg. 2023-2026'!A:G,7,)</f>
        <v>Fabio Felix</v>
      </c>
      <c r="G250" s="46" t="str">
        <f t="shared" si="0"/>
        <v xml:space="preserve"> Nona Legislatura (2023-2026)</v>
      </c>
    </row>
    <row r="251" spans="1:7" x14ac:dyDescent="0.25">
      <c r="A251" s="8" t="s">
        <v>144</v>
      </c>
      <c r="B251" s="49" t="s">
        <v>676</v>
      </c>
      <c r="C251" s="49" t="str">
        <f>VLOOKUP(A251,'Requerimentos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1" s="48" t="s">
        <v>252</v>
      </c>
      <c r="E251" s="48" t="s">
        <v>63</v>
      </c>
      <c r="F251" s="48" t="str">
        <f>VLOOKUP(A251,'Requerimentos 9ª Leg. 2023-2026'!A:G,7,)</f>
        <v>Fabio Felix</v>
      </c>
      <c r="G251" s="48" t="str">
        <f t="shared" si="0"/>
        <v xml:space="preserve"> Nona Legislatura (2023-2026)</v>
      </c>
    </row>
    <row r="252" spans="1:7" x14ac:dyDescent="0.25">
      <c r="A252" s="7" t="s">
        <v>144</v>
      </c>
      <c r="B252" s="50" t="s">
        <v>676</v>
      </c>
      <c r="C252" s="50" t="str">
        <f>VLOOKUP(A252,'Requerimentos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2" s="46" t="s">
        <v>252</v>
      </c>
      <c r="E252" s="46" t="s">
        <v>173</v>
      </c>
      <c r="F252" s="46" t="str">
        <f>VLOOKUP(A252,'Requerimentos 9ª Leg. 2023-2026'!A:G,7,)</f>
        <v>Fabio Felix</v>
      </c>
      <c r="G252" s="46" t="str">
        <f t="shared" si="0"/>
        <v xml:space="preserve"> Nona Legislatura (2023-2026)</v>
      </c>
    </row>
    <row r="253" spans="1:7" x14ac:dyDescent="0.25">
      <c r="A253" s="8" t="s">
        <v>144</v>
      </c>
      <c r="B253" s="49" t="s">
        <v>676</v>
      </c>
      <c r="C253" s="49" t="str">
        <f>VLOOKUP(A253,'Requerimentos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3" s="48" t="s">
        <v>252</v>
      </c>
      <c r="E253" s="48" t="s">
        <v>382</v>
      </c>
      <c r="F253" s="48" t="str">
        <f>VLOOKUP(A253,'Requerimentos 9ª Leg. 2023-2026'!A:G,7,)</f>
        <v>Fabio Felix</v>
      </c>
      <c r="G253" s="48" t="str">
        <f t="shared" si="0"/>
        <v xml:space="preserve"> Nona Legislatura (2023-2026)</v>
      </c>
    </row>
    <row r="254" spans="1:7" x14ac:dyDescent="0.25">
      <c r="A254" s="7" t="s">
        <v>144</v>
      </c>
      <c r="B254" s="50" t="s">
        <v>676</v>
      </c>
      <c r="C254" s="50" t="str">
        <f>VLOOKUP(A254,'Requerimentos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4" s="46" t="s">
        <v>252</v>
      </c>
      <c r="E254" s="46" t="s">
        <v>653</v>
      </c>
      <c r="F254" s="46" t="str">
        <f>VLOOKUP(A254,'Requerimentos 9ª Leg. 2023-2026'!A:G,7,)</f>
        <v>Fabio Felix</v>
      </c>
      <c r="G254" s="46" t="str">
        <f t="shared" si="0"/>
        <v xml:space="preserve"> Nona Legislatura (2023-2026)</v>
      </c>
    </row>
    <row r="255" spans="1:7" x14ac:dyDescent="0.25">
      <c r="A255" s="8" t="s">
        <v>148</v>
      </c>
      <c r="B255" s="49" t="s">
        <v>149</v>
      </c>
      <c r="C255" s="49" t="str">
        <f>VLOOKUP(A255,'Requerimentos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5" s="48" t="s">
        <v>151</v>
      </c>
      <c r="E255" s="48" t="s">
        <v>101</v>
      </c>
      <c r="F255" s="48" t="str">
        <f>VLOOKUP(A255,'Requerimentos 9ª Leg. 2023-2026'!A:G,7,)</f>
        <v>Dayse Amarilio</v>
      </c>
      <c r="G255" s="48" t="str">
        <f t="shared" si="0"/>
        <v xml:space="preserve"> Nona Legislatura (2023-2026)</v>
      </c>
    </row>
    <row r="256" spans="1:7" x14ac:dyDescent="0.25">
      <c r="A256" s="7" t="s">
        <v>148</v>
      </c>
      <c r="B256" s="50" t="s">
        <v>149</v>
      </c>
      <c r="C256" s="50" t="str">
        <f>VLOOKUP(A256,'Requerimentos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6" s="46" t="s">
        <v>151</v>
      </c>
      <c r="E256" s="46" t="s">
        <v>134</v>
      </c>
      <c r="F256" s="46" t="str">
        <f>VLOOKUP(A256,'Requerimentos 9ª Leg. 2023-2026'!A:G,7,)</f>
        <v>Dayse Amarilio</v>
      </c>
      <c r="G256" s="46" t="str">
        <f t="shared" si="0"/>
        <v xml:space="preserve"> Nona Legislatura (2023-2026)</v>
      </c>
    </row>
    <row r="257" spans="1:7" x14ac:dyDescent="0.25">
      <c r="A257" s="8" t="s">
        <v>148</v>
      </c>
      <c r="B257" s="49" t="s">
        <v>149</v>
      </c>
      <c r="C257" s="49" t="str">
        <f>VLOOKUP(A257,'Requerimentos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7" s="48" t="s">
        <v>151</v>
      </c>
      <c r="E257" s="48" t="s">
        <v>673</v>
      </c>
      <c r="F257" s="48" t="str">
        <f>VLOOKUP(A257,'Requerimentos 9ª Leg. 2023-2026'!A:G,7,)</f>
        <v>Dayse Amarilio</v>
      </c>
      <c r="G257" s="48" t="str">
        <f t="shared" ref="G257:G511" si="1">IF(ISNUMBER(SEARCH("2023",A257))," Nona Legislatura (2023-2026)","")</f>
        <v xml:space="preserve"> Nona Legislatura (2023-2026)</v>
      </c>
    </row>
    <row r="258" spans="1:7" x14ac:dyDescent="0.25">
      <c r="A258" s="7" t="s">
        <v>148</v>
      </c>
      <c r="B258" s="50" t="s">
        <v>149</v>
      </c>
      <c r="C258" s="50" t="str">
        <f>VLOOKUP(A258,'Requerimentos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8" s="46" t="s">
        <v>151</v>
      </c>
      <c r="E258" s="46" t="s">
        <v>88</v>
      </c>
      <c r="F258" s="46" t="str">
        <f>VLOOKUP(A258,'Requerimentos 9ª Leg. 2023-2026'!A:G,7,)</f>
        <v>Dayse Amarilio</v>
      </c>
      <c r="G258" s="46" t="str">
        <f t="shared" si="1"/>
        <v xml:space="preserve"> Nona Legislatura (2023-2026)</v>
      </c>
    </row>
    <row r="259" spans="1:7" x14ac:dyDescent="0.25">
      <c r="A259" s="8" t="s">
        <v>148</v>
      </c>
      <c r="B259" s="49" t="s">
        <v>149</v>
      </c>
      <c r="C259" s="49" t="str">
        <f>VLOOKUP(A259,'Requerimentos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9" s="48" t="s">
        <v>151</v>
      </c>
      <c r="E259" s="48" t="s">
        <v>618</v>
      </c>
      <c r="F259" s="48" t="str">
        <f>VLOOKUP(A259,'Requerimentos 9ª Leg. 2023-2026'!A:G,7,)</f>
        <v>Dayse Amarilio</v>
      </c>
      <c r="G259" s="48" t="str">
        <f t="shared" si="1"/>
        <v xml:space="preserve"> Nona Legislatura (2023-2026)</v>
      </c>
    </row>
    <row r="260" spans="1:7" x14ac:dyDescent="0.25">
      <c r="A260" s="7" t="s">
        <v>148</v>
      </c>
      <c r="B260" s="50" t="s">
        <v>149</v>
      </c>
      <c r="C260" s="50" t="str">
        <f>VLOOKUP(A260,'Requerimentos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0" s="46" t="s">
        <v>151</v>
      </c>
      <c r="E260" s="46" t="s">
        <v>203</v>
      </c>
      <c r="F260" s="46" t="str">
        <f>VLOOKUP(A260,'Requerimentos 9ª Leg. 2023-2026'!A:G,7,)</f>
        <v>Dayse Amarilio</v>
      </c>
      <c r="G260" s="46" t="str">
        <f t="shared" si="1"/>
        <v xml:space="preserve"> Nona Legislatura (2023-2026)</v>
      </c>
    </row>
    <row r="261" spans="1:7" x14ac:dyDescent="0.25">
      <c r="A261" s="8" t="s">
        <v>148</v>
      </c>
      <c r="B261" s="49" t="s">
        <v>149</v>
      </c>
      <c r="C261" s="49" t="str">
        <f>VLOOKUP(A261,'Requerimentos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1" s="48" t="s">
        <v>151</v>
      </c>
      <c r="E261" s="48" t="s">
        <v>252</v>
      </c>
      <c r="F261" s="48" t="str">
        <f>VLOOKUP(A261,'Requerimentos 9ª Leg. 2023-2026'!A:G,7,)</f>
        <v>Dayse Amarilio</v>
      </c>
      <c r="G261" s="48" t="str">
        <f t="shared" si="1"/>
        <v xml:space="preserve"> Nona Legislatura (2023-2026)</v>
      </c>
    </row>
    <row r="262" spans="1:7" x14ac:dyDescent="0.25">
      <c r="A262" s="7" t="s">
        <v>148</v>
      </c>
      <c r="B262" s="50" t="s">
        <v>149</v>
      </c>
      <c r="C262" s="50" t="str">
        <f>VLOOKUP(A262,'Requerimentos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2" s="46" t="s">
        <v>151</v>
      </c>
      <c r="E262" s="46" t="s">
        <v>115</v>
      </c>
      <c r="F262" s="46" t="str">
        <f>VLOOKUP(A262,'Requerimentos 9ª Leg. 2023-2026'!A:G,7,)</f>
        <v>Dayse Amarilio</v>
      </c>
      <c r="G262" s="46" t="str">
        <f t="shared" si="1"/>
        <v xml:space="preserve"> Nona Legislatura (2023-2026)</v>
      </c>
    </row>
    <row r="263" spans="1:7" x14ac:dyDescent="0.25">
      <c r="A263" s="8" t="s">
        <v>148</v>
      </c>
      <c r="B263" s="49" t="s">
        <v>149</v>
      </c>
      <c r="C263" s="49" t="str">
        <f>VLOOKUP(A263,'Requerimentos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3" s="48" t="s">
        <v>151</v>
      </c>
      <c r="E263" s="48" t="s">
        <v>63</v>
      </c>
      <c r="F263" s="48" t="str">
        <f>VLOOKUP(A263,'Requerimentos 9ª Leg. 2023-2026'!A:G,7,)</f>
        <v>Dayse Amarilio</v>
      </c>
      <c r="G263" s="48" t="str">
        <f t="shared" si="1"/>
        <v xml:space="preserve"> Nona Legislatura (2023-2026)</v>
      </c>
    </row>
    <row r="264" spans="1:7" x14ac:dyDescent="0.25">
      <c r="A264" s="7" t="s">
        <v>148</v>
      </c>
      <c r="B264" s="50" t="s">
        <v>149</v>
      </c>
      <c r="C264" s="50" t="str">
        <f>VLOOKUP(A264,'Requerimentos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4" s="46" t="s">
        <v>151</v>
      </c>
      <c r="E264" s="46" t="s">
        <v>653</v>
      </c>
      <c r="F264" s="46" t="str">
        <f>VLOOKUP(A264,'Requerimentos 9ª Leg. 2023-2026'!A:G,7,)</f>
        <v>Dayse Amarilio</v>
      </c>
      <c r="G264" s="46" t="str">
        <f t="shared" si="1"/>
        <v xml:space="preserve"> Nona Legislatura (2023-2026)</v>
      </c>
    </row>
    <row r="265" spans="1:7" x14ac:dyDescent="0.25">
      <c r="A265" s="8" t="s">
        <v>153</v>
      </c>
      <c r="B265" s="49" t="s">
        <v>154</v>
      </c>
      <c r="C265" s="49" t="str">
        <f>VLOOKUP(A265,'Requerimentos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5" s="48" t="s">
        <v>151</v>
      </c>
      <c r="E265" s="48" t="s">
        <v>518</v>
      </c>
      <c r="F265" s="48" t="str">
        <f>VLOOKUP(A265,'Requerimentos 9ª Leg. 2023-2026'!A:G,7,)</f>
        <v>Dayse Amarilio</v>
      </c>
      <c r="G265" s="48" t="str">
        <f t="shared" si="1"/>
        <v xml:space="preserve"> Nona Legislatura (2023-2026)</v>
      </c>
    </row>
    <row r="266" spans="1:7" x14ac:dyDescent="0.25">
      <c r="A266" s="7" t="s">
        <v>153</v>
      </c>
      <c r="B266" s="50" t="s">
        <v>154</v>
      </c>
      <c r="C266" s="50" t="str">
        <f>VLOOKUP(A266,'Requerimentos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6" s="46" t="s">
        <v>151</v>
      </c>
      <c r="E266" s="46" t="s">
        <v>63</v>
      </c>
      <c r="F266" s="46" t="str">
        <f>VLOOKUP(A266,'Requerimentos 9ª Leg. 2023-2026'!A:G,7,)</f>
        <v>Dayse Amarilio</v>
      </c>
      <c r="G266" s="46" t="str">
        <f t="shared" si="1"/>
        <v xml:space="preserve"> Nona Legislatura (2023-2026)</v>
      </c>
    </row>
    <row r="267" spans="1:7" x14ac:dyDescent="0.25">
      <c r="A267" s="8" t="s">
        <v>153</v>
      </c>
      <c r="B267" s="49" t="s">
        <v>154</v>
      </c>
      <c r="C267" s="49" t="str">
        <f>VLOOKUP(A267,'Requerimentos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7" s="48" t="s">
        <v>151</v>
      </c>
      <c r="E267" s="48" t="s">
        <v>190</v>
      </c>
      <c r="F267" s="48" t="str">
        <f>VLOOKUP(A267,'Requerimentos 9ª Leg. 2023-2026'!A:G,7,)</f>
        <v>Dayse Amarilio</v>
      </c>
      <c r="G267" s="48" t="str">
        <f t="shared" si="1"/>
        <v xml:space="preserve"> Nona Legislatura (2023-2026)</v>
      </c>
    </row>
    <row r="268" spans="1:7" x14ac:dyDescent="0.25">
      <c r="A268" s="7" t="s">
        <v>153</v>
      </c>
      <c r="B268" s="50" t="s">
        <v>154</v>
      </c>
      <c r="C268" s="50" t="str">
        <f>VLOOKUP(A268,'Requerimentos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8" s="46" t="s">
        <v>151</v>
      </c>
      <c r="E268" s="46" t="s">
        <v>115</v>
      </c>
      <c r="F268" s="46" t="str">
        <f>VLOOKUP(A268,'Requerimentos 9ª Leg. 2023-2026'!A:G,7,)</f>
        <v>Dayse Amarilio</v>
      </c>
      <c r="G268" s="46" t="str">
        <f t="shared" si="1"/>
        <v xml:space="preserve"> Nona Legislatura (2023-2026)</v>
      </c>
    </row>
    <row r="269" spans="1:7" x14ac:dyDescent="0.25">
      <c r="A269" s="8" t="s">
        <v>153</v>
      </c>
      <c r="B269" s="49" t="s">
        <v>154</v>
      </c>
      <c r="C269" s="49" t="str">
        <f>VLOOKUP(A269,'Requerimentos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9" s="48" t="s">
        <v>151</v>
      </c>
      <c r="E269" s="48" t="s">
        <v>265</v>
      </c>
      <c r="F269" s="48" t="str">
        <f>VLOOKUP(A269,'Requerimentos 9ª Leg. 2023-2026'!A:G,7,)</f>
        <v>Dayse Amarilio</v>
      </c>
      <c r="G269" s="48" t="str">
        <f t="shared" si="1"/>
        <v xml:space="preserve"> Nona Legislatura (2023-2026)</v>
      </c>
    </row>
    <row r="270" spans="1:7" x14ac:dyDescent="0.25">
      <c r="A270" s="7" t="s">
        <v>153</v>
      </c>
      <c r="B270" s="50" t="s">
        <v>154</v>
      </c>
      <c r="C270" s="50" t="str">
        <f>VLOOKUP(A270,'Requerimentos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0" s="46" t="s">
        <v>151</v>
      </c>
      <c r="E270" s="46" t="s">
        <v>673</v>
      </c>
      <c r="F270" s="46" t="str">
        <f>VLOOKUP(A270,'Requerimentos 9ª Leg. 2023-2026'!A:G,7,)</f>
        <v>Dayse Amarilio</v>
      </c>
      <c r="G270" s="46" t="str">
        <f t="shared" si="1"/>
        <v xml:space="preserve"> Nona Legislatura (2023-2026)</v>
      </c>
    </row>
    <row r="271" spans="1:7" x14ac:dyDescent="0.25">
      <c r="A271" s="8" t="s">
        <v>153</v>
      </c>
      <c r="B271" s="49" t="s">
        <v>154</v>
      </c>
      <c r="C271" s="49" t="str">
        <f>VLOOKUP(A271,'Requerimentos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1" s="48" t="s">
        <v>151</v>
      </c>
      <c r="E271" s="48" t="s">
        <v>382</v>
      </c>
      <c r="F271" s="48" t="str">
        <f>VLOOKUP(A271,'Requerimentos 9ª Leg. 2023-2026'!A:G,7,)</f>
        <v>Dayse Amarilio</v>
      </c>
      <c r="G271" s="48" t="str">
        <f t="shared" si="1"/>
        <v xml:space="preserve"> Nona Legislatura (2023-2026)</v>
      </c>
    </row>
    <row r="272" spans="1:7" x14ac:dyDescent="0.25">
      <c r="A272" s="7" t="s">
        <v>153</v>
      </c>
      <c r="B272" s="50" t="s">
        <v>154</v>
      </c>
      <c r="C272" s="50" t="str">
        <f>VLOOKUP(A272,'Requerimentos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2" s="46" t="s">
        <v>151</v>
      </c>
      <c r="E272" s="46" t="s">
        <v>101</v>
      </c>
      <c r="F272" s="46" t="str">
        <f>VLOOKUP(A272,'Requerimentos 9ª Leg. 2023-2026'!A:G,7,)</f>
        <v>Dayse Amarilio</v>
      </c>
      <c r="G272" s="46" t="str">
        <f t="shared" si="1"/>
        <v xml:space="preserve"> Nona Legislatura (2023-2026)</v>
      </c>
    </row>
    <row r="273" spans="1:7" x14ac:dyDescent="0.25">
      <c r="A273" s="8" t="s">
        <v>153</v>
      </c>
      <c r="B273" s="49" t="s">
        <v>154</v>
      </c>
      <c r="C273" s="49" t="str">
        <f>VLOOKUP(A273,'Requerimentos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3" s="48" t="s">
        <v>151</v>
      </c>
      <c r="E273" s="48" t="s">
        <v>252</v>
      </c>
      <c r="F273" s="48" t="str">
        <f>VLOOKUP(A273,'Requerimentos 9ª Leg. 2023-2026'!A:G,7,)</f>
        <v>Dayse Amarilio</v>
      </c>
      <c r="G273" s="48" t="str">
        <f t="shared" si="1"/>
        <v xml:space="preserve"> Nona Legislatura (2023-2026)</v>
      </c>
    </row>
    <row r="274" spans="1:7" x14ac:dyDescent="0.25">
      <c r="A274" s="7" t="s">
        <v>153</v>
      </c>
      <c r="B274" s="50" t="s">
        <v>154</v>
      </c>
      <c r="C274" s="50" t="str">
        <f>VLOOKUP(A274,'Requerimentos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4" s="46" t="s">
        <v>151</v>
      </c>
      <c r="E274" s="46" t="s">
        <v>377</v>
      </c>
      <c r="F274" s="46" t="str">
        <f>VLOOKUP(A274,'Requerimentos 9ª Leg. 2023-2026'!A:G,7,)</f>
        <v>Dayse Amarilio</v>
      </c>
      <c r="G274" s="46" t="str">
        <f t="shared" si="1"/>
        <v xml:space="preserve"> Nona Legislatura (2023-2026)</v>
      </c>
    </row>
    <row r="275" spans="1:7" x14ac:dyDescent="0.25">
      <c r="A275" s="8" t="s">
        <v>153</v>
      </c>
      <c r="B275" s="49" t="s">
        <v>154</v>
      </c>
      <c r="C275" s="49" t="str">
        <f>VLOOKUP(A275,'Requerimentos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5" s="48" t="s">
        <v>151</v>
      </c>
      <c r="E275" s="48" t="s">
        <v>618</v>
      </c>
      <c r="F275" s="48" t="str">
        <f>VLOOKUP(A275,'Requerimentos 9ª Leg. 2023-2026'!A:G,7,)</f>
        <v>Dayse Amarilio</v>
      </c>
      <c r="G275" s="48" t="str">
        <f t="shared" si="1"/>
        <v xml:space="preserve"> Nona Legislatura (2023-2026)</v>
      </c>
    </row>
    <row r="276" spans="1:7" x14ac:dyDescent="0.25">
      <c r="A276" s="7" t="s">
        <v>153</v>
      </c>
      <c r="B276" s="50" t="s">
        <v>154</v>
      </c>
      <c r="C276" s="50" t="str">
        <f>VLOOKUP(A276,'Requerimentos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6" s="46" t="s">
        <v>151</v>
      </c>
      <c r="E276" s="46" t="s">
        <v>653</v>
      </c>
      <c r="F276" s="46" t="str">
        <f>VLOOKUP(A276,'Requerimentos 9ª Leg. 2023-2026'!A:G,7,)</f>
        <v>Dayse Amarilio</v>
      </c>
      <c r="G276" s="46" t="str">
        <f t="shared" si="1"/>
        <v xml:space="preserve"> Nona Legislatura (2023-2026)</v>
      </c>
    </row>
    <row r="277" spans="1:7" x14ac:dyDescent="0.25">
      <c r="A277" s="8" t="s">
        <v>157</v>
      </c>
      <c r="B277" s="49" t="s">
        <v>158</v>
      </c>
      <c r="C277" s="49" t="str">
        <f>VLOOKUP(A277,'Requerimentos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7" s="48" t="s">
        <v>101</v>
      </c>
      <c r="E277" s="48" t="s">
        <v>618</v>
      </c>
      <c r="F277" s="48" t="str">
        <f>VLOOKUP(A277,'Requerimentos 9ª Leg. 2023-2026'!A:G,7,)</f>
        <v>Jorge Vianna</v>
      </c>
      <c r="G277" s="48" t="str">
        <f t="shared" si="1"/>
        <v xml:space="preserve"> Nona Legislatura (2023-2026)</v>
      </c>
    </row>
    <row r="278" spans="1:7" x14ac:dyDescent="0.25">
      <c r="A278" s="7" t="s">
        <v>157</v>
      </c>
      <c r="B278" s="50" t="s">
        <v>158</v>
      </c>
      <c r="C278" s="50" t="str">
        <f>VLOOKUP(A278,'Requerimentos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8" s="46" t="s">
        <v>101</v>
      </c>
      <c r="E278" s="46" t="s">
        <v>110</v>
      </c>
      <c r="F278" s="46" t="str">
        <f>VLOOKUP(A278,'Requerimentos 9ª Leg. 2023-2026'!A:G,7,)</f>
        <v>Jorge Vianna</v>
      </c>
      <c r="G278" s="46" t="str">
        <f t="shared" si="1"/>
        <v xml:space="preserve"> Nona Legislatura (2023-2026)</v>
      </c>
    </row>
    <row r="279" spans="1:7" x14ac:dyDescent="0.25">
      <c r="A279" s="8" t="s">
        <v>157</v>
      </c>
      <c r="B279" s="49" t="s">
        <v>158</v>
      </c>
      <c r="C279" s="49" t="str">
        <f>VLOOKUP(A279,'Requerimentos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9" s="48" t="s">
        <v>101</v>
      </c>
      <c r="E279" s="48" t="s">
        <v>518</v>
      </c>
      <c r="F279" s="48" t="str">
        <f>VLOOKUP(A279,'Requerimentos 9ª Leg. 2023-2026'!A:G,7,)</f>
        <v>Jorge Vianna</v>
      </c>
      <c r="G279" s="48" t="str">
        <f t="shared" si="1"/>
        <v xml:space="preserve"> Nona Legislatura (2023-2026)</v>
      </c>
    </row>
    <row r="280" spans="1:7" x14ac:dyDescent="0.25">
      <c r="A280" s="7" t="s">
        <v>157</v>
      </c>
      <c r="B280" s="50" t="s">
        <v>158</v>
      </c>
      <c r="C280" s="50" t="str">
        <f>VLOOKUP(A280,'Requerimentos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0" s="46" t="s">
        <v>101</v>
      </c>
      <c r="E280" s="46" t="s">
        <v>39</v>
      </c>
      <c r="F280" s="46" t="str">
        <f>VLOOKUP(A280,'Requerimentos 9ª Leg. 2023-2026'!A:G,7,)</f>
        <v>Jorge Vianna</v>
      </c>
      <c r="G280" s="46" t="str">
        <f t="shared" si="1"/>
        <v xml:space="preserve"> Nona Legislatura (2023-2026)</v>
      </c>
    </row>
    <row r="281" spans="1:7" x14ac:dyDescent="0.25">
      <c r="A281" s="8" t="s">
        <v>157</v>
      </c>
      <c r="B281" s="49" t="s">
        <v>158</v>
      </c>
      <c r="C281" s="49" t="str">
        <f>VLOOKUP(A281,'Requerimentos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1" s="48" t="s">
        <v>101</v>
      </c>
      <c r="E281" s="48" t="s">
        <v>134</v>
      </c>
      <c r="F281" s="48" t="str">
        <f>VLOOKUP(A281,'Requerimentos 9ª Leg. 2023-2026'!A:G,7,)</f>
        <v>Jorge Vianna</v>
      </c>
      <c r="G281" s="48" t="str">
        <f t="shared" si="1"/>
        <v xml:space="preserve"> Nona Legislatura (2023-2026)</v>
      </c>
    </row>
    <row r="282" spans="1:7" x14ac:dyDescent="0.25">
      <c r="A282" s="7" t="s">
        <v>157</v>
      </c>
      <c r="B282" s="50" t="s">
        <v>158</v>
      </c>
      <c r="C282" s="50" t="str">
        <f>VLOOKUP(A282,'Requerimentos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2" s="46" t="s">
        <v>101</v>
      </c>
      <c r="E282" s="46" t="s">
        <v>63</v>
      </c>
      <c r="F282" s="46" t="str">
        <f>VLOOKUP(A282,'Requerimentos 9ª Leg. 2023-2026'!A:G,7,)</f>
        <v>Jorge Vianna</v>
      </c>
      <c r="G282" s="46" t="str">
        <f t="shared" si="1"/>
        <v xml:space="preserve"> Nona Legislatura (2023-2026)</v>
      </c>
    </row>
    <row r="283" spans="1:7" x14ac:dyDescent="0.25">
      <c r="A283" s="8" t="s">
        <v>157</v>
      </c>
      <c r="B283" s="49" t="s">
        <v>158</v>
      </c>
      <c r="C283" s="49" t="str">
        <f>VLOOKUP(A283,'Requerimentos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3" s="48" t="s">
        <v>101</v>
      </c>
      <c r="E283" s="48" t="s">
        <v>673</v>
      </c>
      <c r="F283" s="48" t="str">
        <f>VLOOKUP(A283,'Requerimentos 9ª Leg. 2023-2026'!A:G,7,)</f>
        <v>Jorge Vianna</v>
      </c>
      <c r="G283" s="48" t="str">
        <f t="shared" si="1"/>
        <v xml:space="preserve"> Nona Legislatura (2023-2026)</v>
      </c>
    </row>
    <row r="284" spans="1:7" x14ac:dyDescent="0.25">
      <c r="A284" s="7" t="s">
        <v>157</v>
      </c>
      <c r="B284" s="50" t="s">
        <v>158</v>
      </c>
      <c r="C284" s="50" t="str">
        <f>VLOOKUP(A284,'Requerimentos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4" s="46" t="s">
        <v>101</v>
      </c>
      <c r="E284" s="46" t="s">
        <v>88</v>
      </c>
      <c r="F284" s="46" t="str">
        <f>VLOOKUP(A284,'Requerimentos 9ª Leg. 2023-2026'!A:G,7,)</f>
        <v>Jorge Vianna</v>
      </c>
      <c r="G284" s="46" t="str">
        <f t="shared" si="1"/>
        <v xml:space="preserve"> Nona Legislatura (2023-2026)</v>
      </c>
    </row>
    <row r="285" spans="1:7" x14ac:dyDescent="0.25">
      <c r="A285" s="8" t="s">
        <v>157</v>
      </c>
      <c r="B285" s="49" t="s">
        <v>158</v>
      </c>
      <c r="C285" s="49" t="str">
        <f>VLOOKUP(A285,'Requerimentos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5" s="48" t="s">
        <v>101</v>
      </c>
      <c r="E285" s="48" t="s">
        <v>282</v>
      </c>
      <c r="F285" s="48" t="str">
        <f>VLOOKUP(A285,'Requerimentos 9ª Leg. 2023-2026'!A:G,7,)</f>
        <v>Jorge Vianna</v>
      </c>
      <c r="G285" s="48" t="str">
        <f t="shared" si="1"/>
        <v xml:space="preserve"> Nona Legislatura (2023-2026)</v>
      </c>
    </row>
    <row r="286" spans="1:7" x14ac:dyDescent="0.25">
      <c r="A286" s="7" t="s">
        <v>157</v>
      </c>
      <c r="B286" s="50" t="s">
        <v>158</v>
      </c>
      <c r="C286" s="50" t="str">
        <f>VLOOKUP(A286,'Requerimentos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6" s="46" t="s">
        <v>101</v>
      </c>
      <c r="E286" s="46" t="s">
        <v>124</v>
      </c>
      <c r="F286" s="46" t="str">
        <f>VLOOKUP(A286,'Requerimentos 9ª Leg. 2023-2026'!A:G,7,)</f>
        <v>Jorge Vianna</v>
      </c>
      <c r="G286" s="46" t="str">
        <f t="shared" si="1"/>
        <v xml:space="preserve"> Nona Legislatura (2023-2026)</v>
      </c>
    </row>
    <row r="287" spans="1:7" x14ac:dyDescent="0.25">
      <c r="A287" s="8" t="s">
        <v>161</v>
      </c>
      <c r="B287" s="49" t="s">
        <v>162</v>
      </c>
      <c r="C287" s="49" t="str">
        <f>VLOOKUP(A287,'Requerimentos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7" s="48" t="s">
        <v>164</v>
      </c>
      <c r="E287" s="48" t="s">
        <v>282</v>
      </c>
      <c r="F287" s="48" t="str">
        <f>VLOOKUP(A287,'Requerimentos 9ª Leg. 2023-2026'!A:G,7,)</f>
        <v>Daniel Donizet</v>
      </c>
      <c r="G287" s="48" t="str">
        <f t="shared" si="1"/>
        <v xml:space="preserve"> Nona Legislatura (2023-2026)</v>
      </c>
    </row>
    <row r="288" spans="1:7" x14ac:dyDescent="0.25">
      <c r="A288" s="7" t="s">
        <v>161</v>
      </c>
      <c r="B288" s="50" t="s">
        <v>162</v>
      </c>
      <c r="C288" s="50" t="str">
        <f>VLOOKUP(A288,'Requerimentos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8" s="46" t="s">
        <v>164</v>
      </c>
      <c r="E288" s="46" t="s">
        <v>265</v>
      </c>
      <c r="F288" s="46" t="str">
        <f>VLOOKUP(A288,'Requerimentos 9ª Leg. 2023-2026'!A:G,7,)</f>
        <v>Daniel Donizet</v>
      </c>
      <c r="G288" s="46" t="str">
        <f t="shared" si="1"/>
        <v xml:space="preserve"> Nona Legislatura (2023-2026)</v>
      </c>
    </row>
    <row r="289" spans="1:7" x14ac:dyDescent="0.25">
      <c r="A289" s="8" t="s">
        <v>161</v>
      </c>
      <c r="B289" s="49" t="s">
        <v>162</v>
      </c>
      <c r="C289" s="49" t="str">
        <f>VLOOKUP(A289,'Requerimentos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9" s="48" t="s">
        <v>164</v>
      </c>
      <c r="E289" s="48" t="s">
        <v>39</v>
      </c>
      <c r="F289" s="48" t="str">
        <f>VLOOKUP(A289,'Requerimentos 9ª Leg. 2023-2026'!A:G,7,)</f>
        <v>Daniel Donizet</v>
      </c>
      <c r="G289" s="48" t="str">
        <f t="shared" si="1"/>
        <v xml:space="preserve"> Nona Legislatura (2023-2026)</v>
      </c>
    </row>
    <row r="290" spans="1:7" x14ac:dyDescent="0.25">
      <c r="A290" s="7" t="s">
        <v>161</v>
      </c>
      <c r="B290" s="50" t="s">
        <v>162</v>
      </c>
      <c r="C290" s="50" t="str">
        <f>VLOOKUP(A290,'Requerimentos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0" s="46" t="s">
        <v>164</v>
      </c>
      <c r="E290" s="46" t="s">
        <v>124</v>
      </c>
      <c r="F290" s="46" t="str">
        <f>VLOOKUP(A290,'Requerimentos 9ª Leg. 2023-2026'!A:G,7,)</f>
        <v>Daniel Donizet</v>
      </c>
      <c r="G290" s="46" t="str">
        <f t="shared" si="1"/>
        <v xml:space="preserve"> Nona Legislatura (2023-2026)</v>
      </c>
    </row>
    <row r="291" spans="1:7" x14ac:dyDescent="0.25">
      <c r="A291" s="8" t="s">
        <v>161</v>
      </c>
      <c r="B291" s="49" t="s">
        <v>162</v>
      </c>
      <c r="C291" s="49" t="str">
        <f>VLOOKUP(A291,'Requerimentos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1" s="48" t="s">
        <v>164</v>
      </c>
      <c r="E291" s="48" t="s">
        <v>88</v>
      </c>
      <c r="F291" s="48" t="str">
        <f>VLOOKUP(A291,'Requerimentos 9ª Leg. 2023-2026'!A:G,7,)</f>
        <v>Daniel Donizet</v>
      </c>
      <c r="G291" s="48" t="str">
        <f t="shared" si="1"/>
        <v xml:space="preserve"> Nona Legislatura (2023-2026)</v>
      </c>
    </row>
    <row r="292" spans="1:7" x14ac:dyDescent="0.25">
      <c r="A292" s="7" t="s">
        <v>161</v>
      </c>
      <c r="B292" s="50" t="s">
        <v>162</v>
      </c>
      <c r="C292" s="50" t="str">
        <f>VLOOKUP(A292,'Requerimentos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2" s="46" t="s">
        <v>164</v>
      </c>
      <c r="E292" s="46" t="s">
        <v>101</v>
      </c>
      <c r="F292" s="46" t="str">
        <f>VLOOKUP(A292,'Requerimentos 9ª Leg. 2023-2026'!A:G,7,)</f>
        <v>Daniel Donizet</v>
      </c>
      <c r="G292" s="46" t="str">
        <f t="shared" si="1"/>
        <v xml:space="preserve"> Nona Legislatura (2023-2026)</v>
      </c>
    </row>
    <row r="293" spans="1:7" x14ac:dyDescent="0.25">
      <c r="A293" s="8" t="s">
        <v>161</v>
      </c>
      <c r="B293" s="49" t="s">
        <v>162</v>
      </c>
      <c r="C293" s="49" t="str">
        <f>VLOOKUP(A293,'Requerimentos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3" s="48" t="s">
        <v>164</v>
      </c>
      <c r="E293" s="48" t="s">
        <v>63</v>
      </c>
      <c r="F293" s="48" t="str">
        <f>VLOOKUP(A293,'Requerimentos 9ª Leg. 2023-2026'!A:G,7,)</f>
        <v>Daniel Donizet</v>
      </c>
      <c r="G293" s="48" t="str">
        <f t="shared" si="1"/>
        <v xml:space="preserve"> Nona Legislatura (2023-2026)</v>
      </c>
    </row>
    <row r="294" spans="1:7" x14ac:dyDescent="0.25">
      <c r="A294" s="7" t="s">
        <v>161</v>
      </c>
      <c r="B294" s="50" t="s">
        <v>162</v>
      </c>
      <c r="C294" s="50" t="str">
        <f>VLOOKUP(A294,'Requerimentos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4" s="46" t="s">
        <v>164</v>
      </c>
      <c r="E294" s="46" t="s">
        <v>377</v>
      </c>
      <c r="F294" s="46" t="str">
        <f>VLOOKUP(A294,'Requerimentos 9ª Leg. 2023-2026'!A:G,7,)</f>
        <v>Daniel Donizet</v>
      </c>
      <c r="G294" s="46" t="str">
        <f t="shared" si="1"/>
        <v xml:space="preserve"> Nona Legislatura (2023-2026)</v>
      </c>
    </row>
    <row r="295" spans="1:7" x14ac:dyDescent="0.25">
      <c r="A295" s="8" t="s">
        <v>161</v>
      </c>
      <c r="B295" s="49" t="s">
        <v>162</v>
      </c>
      <c r="C295" s="49" t="str">
        <f>VLOOKUP(A295,'Requerimentos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5" s="48" t="s">
        <v>164</v>
      </c>
      <c r="E295" s="48" t="s">
        <v>134</v>
      </c>
      <c r="F295" s="48" t="str">
        <f>VLOOKUP(A295,'Requerimentos 9ª Leg. 2023-2026'!A:G,7,)</f>
        <v>Daniel Donizet</v>
      </c>
      <c r="G295" s="48" t="str">
        <f t="shared" si="1"/>
        <v xml:space="preserve"> Nona Legislatura (2023-2026)</v>
      </c>
    </row>
    <row r="296" spans="1:7" x14ac:dyDescent="0.25">
      <c r="A296" s="7" t="s">
        <v>161</v>
      </c>
      <c r="B296" s="50" t="s">
        <v>162</v>
      </c>
      <c r="C296" s="50" t="str">
        <f>VLOOKUP(A296,'Requerimentos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6" s="46" t="s">
        <v>164</v>
      </c>
      <c r="E296" s="46" t="s">
        <v>483</v>
      </c>
      <c r="F296" s="46" t="str">
        <f>VLOOKUP(A296,'Requerimentos 9ª Leg. 2023-2026'!A:G,7,)</f>
        <v>Daniel Donizet</v>
      </c>
      <c r="G296" s="46" t="str">
        <f t="shared" si="1"/>
        <v xml:space="preserve"> Nona Legislatura (2023-2026)</v>
      </c>
    </row>
    <row r="297" spans="1:7" x14ac:dyDescent="0.25">
      <c r="A297" s="8" t="s">
        <v>161</v>
      </c>
      <c r="B297" s="49" t="s">
        <v>162</v>
      </c>
      <c r="C297" s="49" t="str">
        <f>VLOOKUP(A297,'Requerimentos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7" s="48" t="s">
        <v>164</v>
      </c>
      <c r="E297" s="48" t="s">
        <v>190</v>
      </c>
      <c r="F297" s="48" t="str">
        <f>VLOOKUP(A297,'Requerimentos 9ª Leg. 2023-2026'!A:G,7,)</f>
        <v>Daniel Donizet</v>
      </c>
      <c r="G297" s="48" t="str">
        <f t="shared" si="1"/>
        <v xml:space="preserve"> Nona Legislatura (2023-2026)</v>
      </c>
    </row>
    <row r="298" spans="1:7" x14ac:dyDescent="0.25">
      <c r="A298" s="7" t="s">
        <v>161</v>
      </c>
      <c r="B298" s="50" t="s">
        <v>162</v>
      </c>
      <c r="C298" s="50" t="str">
        <f>VLOOKUP(A298,'Requerimentos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8" s="46" t="s">
        <v>164</v>
      </c>
      <c r="E298" s="46" t="s">
        <v>673</v>
      </c>
      <c r="F298" s="46" t="str">
        <f>VLOOKUP(A298,'Requerimentos 9ª Leg. 2023-2026'!A:G,7,)</f>
        <v>Daniel Donizet</v>
      </c>
      <c r="G298" s="46" t="str">
        <f t="shared" si="1"/>
        <v xml:space="preserve"> Nona Legislatura (2023-2026)</v>
      </c>
    </row>
    <row r="299" spans="1:7" x14ac:dyDescent="0.25">
      <c r="A299" s="8" t="s">
        <v>161</v>
      </c>
      <c r="B299" s="49" t="s">
        <v>162</v>
      </c>
      <c r="C299" s="49" t="str">
        <f>VLOOKUP(A299,'Requerimentos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9" s="48" t="s">
        <v>164</v>
      </c>
      <c r="E299" s="48" t="s">
        <v>252</v>
      </c>
      <c r="F299" s="48" t="str">
        <f>VLOOKUP(A299,'Requerimentos 9ª Leg. 2023-2026'!A:G,7,)</f>
        <v>Daniel Donizet</v>
      </c>
      <c r="G299" s="48" t="str">
        <f t="shared" si="1"/>
        <v xml:space="preserve"> Nona Legislatura (2023-2026)</v>
      </c>
    </row>
    <row r="300" spans="1:7" x14ac:dyDescent="0.25">
      <c r="A300" s="7" t="s">
        <v>161</v>
      </c>
      <c r="B300" s="50" t="s">
        <v>162</v>
      </c>
      <c r="C300" s="50" t="str">
        <f>VLOOKUP(A300,'Requerimentos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0" s="46" t="s">
        <v>164</v>
      </c>
      <c r="E300" s="46" t="s">
        <v>115</v>
      </c>
      <c r="F300" s="46" t="str">
        <f>VLOOKUP(A300,'Requerimentos 9ª Leg. 2023-2026'!A:G,7,)</f>
        <v>Daniel Donizet</v>
      </c>
      <c r="G300" s="46" t="str">
        <f t="shared" si="1"/>
        <v xml:space="preserve"> Nona Legislatura (2023-2026)</v>
      </c>
    </row>
    <row r="301" spans="1:7" x14ac:dyDescent="0.25">
      <c r="A301" s="8" t="s">
        <v>161</v>
      </c>
      <c r="B301" s="49" t="s">
        <v>162</v>
      </c>
      <c r="C301" s="49" t="str">
        <f>VLOOKUP(A301,'Requerimentos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1" s="48" t="s">
        <v>164</v>
      </c>
      <c r="E301" s="48" t="s">
        <v>653</v>
      </c>
      <c r="F301" s="48" t="str">
        <f>VLOOKUP(A301,'Requerimentos 9ª Leg. 2023-2026'!A:G,7,)</f>
        <v>Daniel Donizet</v>
      </c>
      <c r="G301" s="48" t="str">
        <f t="shared" si="1"/>
        <v xml:space="preserve"> Nona Legislatura (2023-2026)</v>
      </c>
    </row>
    <row r="302" spans="1:7" x14ac:dyDescent="0.25">
      <c r="A302" s="7" t="s">
        <v>166</v>
      </c>
      <c r="B302" s="50" t="s">
        <v>167</v>
      </c>
      <c r="C302" s="50" t="str">
        <f>VLOOKUP(A302,'Requerimentos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2" s="46" t="s">
        <v>88</v>
      </c>
      <c r="E302" s="46" t="s">
        <v>673</v>
      </c>
      <c r="F302" s="46" t="str">
        <f>VLOOKUP(A302,'Requerimentos 9ª Leg. 2023-2026'!A:G,7,)</f>
        <v>Paula Belmonte</v>
      </c>
      <c r="G302" s="46" t="str">
        <f t="shared" si="1"/>
        <v xml:space="preserve"> Nona Legislatura (2023-2026)</v>
      </c>
    </row>
    <row r="303" spans="1:7" x14ac:dyDescent="0.25">
      <c r="A303" s="8" t="s">
        <v>166</v>
      </c>
      <c r="B303" s="49" t="s">
        <v>167</v>
      </c>
      <c r="C303" s="49" t="str">
        <f>VLOOKUP(A303,'Requerimentos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3" s="48" t="s">
        <v>88</v>
      </c>
      <c r="E303" s="48" t="s">
        <v>282</v>
      </c>
      <c r="F303" s="48" t="str">
        <f>VLOOKUP(A303,'Requerimentos 9ª Leg. 2023-2026'!A:G,7,)</f>
        <v>Paula Belmonte</v>
      </c>
      <c r="G303" s="48" t="str">
        <f t="shared" si="1"/>
        <v xml:space="preserve"> Nona Legislatura (2023-2026)</v>
      </c>
    </row>
    <row r="304" spans="1:7" x14ac:dyDescent="0.25">
      <c r="A304" s="7" t="s">
        <v>166</v>
      </c>
      <c r="B304" s="50" t="s">
        <v>167</v>
      </c>
      <c r="C304" s="50" t="str">
        <f>VLOOKUP(A304,'Requerimentos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4" s="46" t="s">
        <v>88</v>
      </c>
      <c r="E304" s="46" t="s">
        <v>618</v>
      </c>
      <c r="F304" s="46" t="str">
        <f>VLOOKUP(A304,'Requerimentos 9ª Leg. 2023-2026'!A:G,7,)</f>
        <v>Paula Belmonte</v>
      </c>
      <c r="G304" s="46" t="str">
        <f t="shared" si="1"/>
        <v xml:space="preserve"> Nona Legislatura (2023-2026)</v>
      </c>
    </row>
    <row r="305" spans="1:7" x14ac:dyDescent="0.25">
      <c r="A305" s="8" t="s">
        <v>166</v>
      </c>
      <c r="B305" s="49" t="s">
        <v>167</v>
      </c>
      <c r="C305" s="49" t="str">
        <f>VLOOKUP(A305,'Requerimentos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5" s="48" t="s">
        <v>88</v>
      </c>
      <c r="E305" s="48" t="s">
        <v>63</v>
      </c>
      <c r="F305" s="48" t="str">
        <f>VLOOKUP(A305,'Requerimentos 9ª Leg. 2023-2026'!A:G,7,)</f>
        <v>Paula Belmonte</v>
      </c>
      <c r="G305" s="48" t="str">
        <f t="shared" si="1"/>
        <v xml:space="preserve"> Nona Legislatura (2023-2026)</v>
      </c>
    </row>
    <row r="306" spans="1:7" x14ac:dyDescent="0.25">
      <c r="A306" s="7" t="s">
        <v>166</v>
      </c>
      <c r="B306" s="50" t="s">
        <v>167</v>
      </c>
      <c r="C306" s="50" t="str">
        <f>VLOOKUP(A306,'Requerimentos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6" s="46" t="s">
        <v>88</v>
      </c>
      <c r="E306" s="46" t="s">
        <v>382</v>
      </c>
      <c r="F306" s="46" t="str">
        <f>VLOOKUP(A306,'Requerimentos 9ª Leg. 2023-2026'!A:G,7,)</f>
        <v>Paula Belmonte</v>
      </c>
      <c r="G306" s="46" t="str">
        <f t="shared" si="1"/>
        <v xml:space="preserve"> Nona Legislatura (2023-2026)</v>
      </c>
    </row>
    <row r="307" spans="1:7" x14ac:dyDescent="0.25">
      <c r="A307" s="8" t="s">
        <v>166</v>
      </c>
      <c r="B307" s="49" t="s">
        <v>167</v>
      </c>
      <c r="C307" s="49" t="str">
        <f>VLOOKUP(A307,'Requerimentos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7" s="48" t="s">
        <v>88</v>
      </c>
      <c r="E307" s="48" t="s">
        <v>173</v>
      </c>
      <c r="F307" s="48" t="str">
        <f>VLOOKUP(A307,'Requerimentos 9ª Leg. 2023-2026'!A:G,7,)</f>
        <v>Paula Belmonte</v>
      </c>
      <c r="G307" s="48" t="str">
        <f t="shared" si="1"/>
        <v xml:space="preserve"> Nona Legislatura (2023-2026)</v>
      </c>
    </row>
    <row r="308" spans="1:7" x14ac:dyDescent="0.25">
      <c r="A308" s="7" t="s">
        <v>166</v>
      </c>
      <c r="B308" s="50" t="s">
        <v>167</v>
      </c>
      <c r="C308" s="50" t="str">
        <f>VLOOKUP(A308,'Requerimentos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8" s="46" t="s">
        <v>88</v>
      </c>
      <c r="E308" s="46" t="s">
        <v>124</v>
      </c>
      <c r="F308" s="46" t="str">
        <f>VLOOKUP(A308,'Requerimentos 9ª Leg. 2023-2026'!A:G,7,)</f>
        <v>Paula Belmonte</v>
      </c>
      <c r="G308" s="46" t="str">
        <f t="shared" si="1"/>
        <v xml:space="preserve"> Nona Legislatura (2023-2026)</v>
      </c>
    </row>
    <row r="309" spans="1:7" x14ac:dyDescent="0.25">
      <c r="A309" s="8" t="s">
        <v>170</v>
      </c>
      <c r="B309" s="49" t="s">
        <v>171</v>
      </c>
      <c r="C309" s="49" t="str">
        <f>VLOOKUP(A309,'Requerimentos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09" s="48" t="s">
        <v>173</v>
      </c>
      <c r="E309" s="48" t="s">
        <v>101</v>
      </c>
      <c r="F309" s="48" t="str">
        <f>VLOOKUP(A309,'Requerimentos 9ª Leg. 2023-2026'!A:G,7,)</f>
        <v>Doutora Jane</v>
      </c>
      <c r="G309" s="48" t="str">
        <f t="shared" si="1"/>
        <v xml:space="preserve"> Nona Legislatura (2023-2026)</v>
      </c>
    </row>
    <row r="310" spans="1:7" x14ac:dyDescent="0.25">
      <c r="A310" s="7" t="s">
        <v>170</v>
      </c>
      <c r="B310" s="50" t="s">
        <v>171</v>
      </c>
      <c r="C310" s="50" t="str">
        <f>VLOOKUP(A310,'Requerimentos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0" s="46" t="s">
        <v>173</v>
      </c>
      <c r="E310" s="46" t="s">
        <v>252</v>
      </c>
      <c r="F310" s="46" t="str">
        <f>VLOOKUP(A310,'Requerimentos 9ª Leg. 2023-2026'!A:G,7,)</f>
        <v>Doutora Jane</v>
      </c>
      <c r="G310" s="46" t="str">
        <f t="shared" si="1"/>
        <v xml:space="preserve"> Nona Legislatura (2023-2026)</v>
      </c>
    </row>
    <row r="311" spans="1:7" x14ac:dyDescent="0.25">
      <c r="A311" s="8" t="s">
        <v>170</v>
      </c>
      <c r="B311" s="49" t="s">
        <v>171</v>
      </c>
      <c r="C311" s="49" t="str">
        <f>VLOOKUP(A311,'Requerimentos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1" s="48" t="s">
        <v>173</v>
      </c>
      <c r="E311" s="48" t="s">
        <v>673</v>
      </c>
      <c r="F311" s="48" t="str">
        <f>VLOOKUP(A311,'Requerimentos 9ª Leg. 2023-2026'!A:G,7,)</f>
        <v>Doutora Jane</v>
      </c>
      <c r="G311" s="48" t="str">
        <f t="shared" si="1"/>
        <v xml:space="preserve"> Nona Legislatura (2023-2026)</v>
      </c>
    </row>
    <row r="312" spans="1:7" x14ac:dyDescent="0.25">
      <c r="A312" s="7" t="s">
        <v>170</v>
      </c>
      <c r="B312" s="50" t="s">
        <v>171</v>
      </c>
      <c r="C312" s="50" t="str">
        <f>VLOOKUP(A312,'Requerimentos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2" s="46" t="s">
        <v>173</v>
      </c>
      <c r="E312" s="46" t="s">
        <v>190</v>
      </c>
      <c r="F312" s="46" t="str">
        <f>VLOOKUP(A312,'Requerimentos 9ª Leg. 2023-2026'!A:G,7,)</f>
        <v>Doutora Jane</v>
      </c>
      <c r="G312" s="46" t="str">
        <f t="shared" si="1"/>
        <v xml:space="preserve"> Nona Legislatura (2023-2026)</v>
      </c>
    </row>
    <row r="313" spans="1:7" x14ac:dyDescent="0.25">
      <c r="A313" s="8" t="s">
        <v>170</v>
      </c>
      <c r="B313" s="49" t="s">
        <v>171</v>
      </c>
      <c r="C313" s="49" t="str">
        <f>VLOOKUP(A313,'Requerimentos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3" s="48" t="s">
        <v>173</v>
      </c>
      <c r="E313" s="48" t="s">
        <v>265</v>
      </c>
      <c r="F313" s="48" t="str">
        <f>VLOOKUP(A313,'Requerimentos 9ª Leg. 2023-2026'!A:G,7,)</f>
        <v>Doutora Jane</v>
      </c>
      <c r="G313" s="48" t="str">
        <f t="shared" si="1"/>
        <v xml:space="preserve"> Nona Legislatura (2023-2026)</v>
      </c>
    </row>
    <row r="314" spans="1:7" x14ac:dyDescent="0.25">
      <c r="A314" s="7" t="s">
        <v>170</v>
      </c>
      <c r="B314" s="50" t="s">
        <v>171</v>
      </c>
      <c r="C314" s="50" t="str">
        <f>VLOOKUP(A314,'Requerimentos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4" s="46" t="s">
        <v>173</v>
      </c>
      <c r="E314" s="46" t="s">
        <v>110</v>
      </c>
      <c r="F314" s="46" t="str">
        <f>VLOOKUP(A314,'Requerimentos 9ª Leg. 2023-2026'!A:G,7,)</f>
        <v>Doutora Jane</v>
      </c>
      <c r="G314" s="46" t="str">
        <f t="shared" si="1"/>
        <v xml:space="preserve"> Nona Legislatura (2023-2026)</v>
      </c>
    </row>
    <row r="315" spans="1:7" x14ac:dyDescent="0.25">
      <c r="A315" s="8" t="s">
        <v>170</v>
      </c>
      <c r="B315" s="49" t="s">
        <v>171</v>
      </c>
      <c r="C315" s="49" t="str">
        <f>VLOOKUP(A315,'Requerimentos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5" s="48" t="s">
        <v>173</v>
      </c>
      <c r="E315" s="48" t="s">
        <v>63</v>
      </c>
      <c r="F315" s="48" t="str">
        <f>VLOOKUP(A315,'Requerimentos 9ª Leg. 2023-2026'!A:G,7,)</f>
        <v>Doutora Jane</v>
      </c>
      <c r="G315" s="48" t="str">
        <f t="shared" si="1"/>
        <v xml:space="preserve"> Nona Legislatura (2023-2026)</v>
      </c>
    </row>
    <row r="316" spans="1:7" x14ac:dyDescent="0.25">
      <c r="A316" s="7" t="s">
        <v>170</v>
      </c>
      <c r="B316" s="50" t="s">
        <v>171</v>
      </c>
      <c r="C316" s="50" t="str">
        <f>VLOOKUP(A316,'Requerimentos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6" s="46" t="s">
        <v>173</v>
      </c>
      <c r="E316" s="46" t="s">
        <v>377</v>
      </c>
      <c r="F316" s="46" t="str">
        <f>VLOOKUP(A316,'Requerimentos 9ª Leg. 2023-2026'!A:G,7,)</f>
        <v>Doutora Jane</v>
      </c>
      <c r="G316" s="46" t="str">
        <f t="shared" si="1"/>
        <v xml:space="preserve"> Nona Legislatura (2023-2026)</v>
      </c>
    </row>
    <row r="317" spans="1:7" x14ac:dyDescent="0.25">
      <c r="A317" s="8" t="s">
        <v>170</v>
      </c>
      <c r="B317" s="49" t="s">
        <v>171</v>
      </c>
      <c r="C317" s="49" t="str">
        <f>VLOOKUP(A317,'Requerimentos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7" s="48" t="s">
        <v>173</v>
      </c>
      <c r="E317" s="48" t="s">
        <v>151</v>
      </c>
      <c r="F317" s="48" t="str">
        <f>VLOOKUP(A317,'Requerimentos 9ª Leg. 2023-2026'!A:G,7,)</f>
        <v>Doutora Jane</v>
      </c>
      <c r="G317" s="48" t="str">
        <f t="shared" si="1"/>
        <v xml:space="preserve"> Nona Legislatura (2023-2026)</v>
      </c>
    </row>
    <row r="318" spans="1:7" x14ac:dyDescent="0.25">
      <c r="A318" s="7" t="s">
        <v>170</v>
      </c>
      <c r="B318" s="50" t="s">
        <v>171</v>
      </c>
      <c r="C318" s="50" t="str">
        <f>VLOOKUP(A318,'Requerimentos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8" s="46" t="s">
        <v>173</v>
      </c>
      <c r="E318" s="46" t="s">
        <v>88</v>
      </c>
      <c r="F318" s="46" t="str">
        <f>VLOOKUP(A318,'Requerimentos 9ª Leg. 2023-2026'!A:G,7,)</f>
        <v>Doutora Jane</v>
      </c>
      <c r="G318" s="46" t="str">
        <f t="shared" si="1"/>
        <v xml:space="preserve"> Nona Legislatura (2023-2026)</v>
      </c>
    </row>
    <row r="319" spans="1:7" x14ac:dyDescent="0.25">
      <c r="A319" s="8" t="s">
        <v>170</v>
      </c>
      <c r="B319" s="49" t="s">
        <v>171</v>
      </c>
      <c r="C319" s="49" t="str">
        <f>VLOOKUP(A319,'Requerimentos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9" s="48" t="s">
        <v>173</v>
      </c>
      <c r="E319" s="48" t="s">
        <v>382</v>
      </c>
      <c r="F319" s="48" t="str">
        <f>VLOOKUP(A319,'Requerimentos 9ª Leg. 2023-2026'!A:G,7,)</f>
        <v>Doutora Jane</v>
      </c>
      <c r="G319" s="48" t="str">
        <f t="shared" si="1"/>
        <v xml:space="preserve"> Nona Legislatura (2023-2026)</v>
      </c>
    </row>
    <row r="320" spans="1:7" x14ac:dyDescent="0.25">
      <c r="A320" s="7" t="s">
        <v>170</v>
      </c>
      <c r="B320" s="50" t="s">
        <v>171</v>
      </c>
      <c r="C320" s="50" t="str">
        <f>VLOOKUP(A320,'Requerimentos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20" s="46" t="s">
        <v>173</v>
      </c>
      <c r="E320" s="46" t="s">
        <v>115</v>
      </c>
      <c r="F320" s="46" t="str">
        <f>VLOOKUP(A320,'Requerimentos 9ª Leg. 2023-2026'!A:G,7,)</f>
        <v>Doutora Jane</v>
      </c>
      <c r="G320" s="46" t="str">
        <f t="shared" si="1"/>
        <v xml:space="preserve"> Nona Legislatura (2023-2026)</v>
      </c>
    </row>
    <row r="321" spans="1:7" x14ac:dyDescent="0.25">
      <c r="A321" s="8" t="s">
        <v>175</v>
      </c>
      <c r="B321" s="49" t="s">
        <v>176</v>
      </c>
      <c r="C321" s="49" t="str">
        <f>VLOOKUP(A321,'Requerimentos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1" s="48" t="s">
        <v>151</v>
      </c>
      <c r="E321" s="48" t="s">
        <v>110</v>
      </c>
      <c r="F321" s="48" t="str">
        <f>VLOOKUP(A321,'Requerimentos 9ª Leg. 2023-2026'!A:G,7,)</f>
        <v>Dayse Amarilio</v>
      </c>
      <c r="G321" s="48" t="str">
        <f t="shared" si="1"/>
        <v xml:space="preserve"> Nona Legislatura (2023-2026)</v>
      </c>
    </row>
    <row r="322" spans="1:7" x14ac:dyDescent="0.25">
      <c r="A322" s="7" t="s">
        <v>175</v>
      </c>
      <c r="B322" s="50" t="s">
        <v>176</v>
      </c>
      <c r="C322" s="50" t="str">
        <f>VLOOKUP(A322,'Requerimentos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2" s="46" t="s">
        <v>151</v>
      </c>
      <c r="E322" s="46" t="s">
        <v>252</v>
      </c>
      <c r="F322" s="46" t="str">
        <f>VLOOKUP(A322,'Requerimentos 9ª Leg. 2023-2026'!A:G,7,)</f>
        <v>Dayse Amarilio</v>
      </c>
      <c r="G322" s="46" t="str">
        <f t="shared" si="1"/>
        <v xml:space="preserve"> Nona Legislatura (2023-2026)</v>
      </c>
    </row>
    <row r="323" spans="1:7" x14ac:dyDescent="0.25">
      <c r="A323" s="8" t="s">
        <v>175</v>
      </c>
      <c r="B323" s="49" t="s">
        <v>176</v>
      </c>
      <c r="C323" s="49" t="str">
        <f>VLOOKUP(A323,'Requerimentos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3" s="48" t="s">
        <v>151</v>
      </c>
      <c r="E323" s="48" t="s">
        <v>115</v>
      </c>
      <c r="F323" s="48" t="str">
        <f>VLOOKUP(A323,'Requerimentos 9ª Leg. 2023-2026'!A:G,7,)</f>
        <v>Dayse Amarilio</v>
      </c>
      <c r="G323" s="48" t="str">
        <f t="shared" si="1"/>
        <v xml:space="preserve"> Nona Legislatura (2023-2026)</v>
      </c>
    </row>
    <row r="324" spans="1:7" x14ac:dyDescent="0.25">
      <c r="A324" s="7" t="s">
        <v>175</v>
      </c>
      <c r="B324" s="50" t="s">
        <v>176</v>
      </c>
      <c r="C324" s="50" t="str">
        <f>VLOOKUP(A324,'Requerimentos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4" s="46" t="s">
        <v>151</v>
      </c>
      <c r="E324" s="46" t="s">
        <v>63</v>
      </c>
      <c r="F324" s="46" t="str">
        <f>VLOOKUP(A324,'Requerimentos 9ª Leg. 2023-2026'!A:G,7,)</f>
        <v>Dayse Amarilio</v>
      </c>
      <c r="G324" s="46" t="str">
        <f t="shared" si="1"/>
        <v xml:space="preserve"> Nona Legislatura (2023-2026)</v>
      </c>
    </row>
    <row r="325" spans="1:7" x14ac:dyDescent="0.25">
      <c r="A325" s="8" t="s">
        <v>175</v>
      </c>
      <c r="B325" s="49" t="s">
        <v>176</v>
      </c>
      <c r="C325" s="49" t="str">
        <f>VLOOKUP(A325,'Requerimentos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5" s="48" t="s">
        <v>151</v>
      </c>
      <c r="E325" s="48" t="s">
        <v>673</v>
      </c>
      <c r="F325" s="48" t="str">
        <f>VLOOKUP(A325,'Requerimentos 9ª Leg. 2023-2026'!A:G,7,)</f>
        <v>Dayse Amarilio</v>
      </c>
      <c r="G325" s="48" t="str">
        <f t="shared" si="1"/>
        <v xml:space="preserve"> Nona Legislatura (2023-2026)</v>
      </c>
    </row>
    <row r="326" spans="1:7" x14ac:dyDescent="0.25">
      <c r="A326" s="7" t="s">
        <v>175</v>
      </c>
      <c r="B326" s="50" t="s">
        <v>176</v>
      </c>
      <c r="C326" s="50" t="str">
        <f>VLOOKUP(A326,'Requerimentos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6" s="46" t="s">
        <v>151</v>
      </c>
      <c r="E326" s="46" t="s">
        <v>190</v>
      </c>
      <c r="F326" s="46" t="str">
        <f>VLOOKUP(A326,'Requerimentos 9ª Leg. 2023-2026'!A:G,7,)</f>
        <v>Dayse Amarilio</v>
      </c>
      <c r="G326" s="46" t="str">
        <f t="shared" si="1"/>
        <v xml:space="preserve"> Nona Legislatura (2023-2026)</v>
      </c>
    </row>
    <row r="327" spans="1:7" x14ac:dyDescent="0.25">
      <c r="A327" s="8" t="s">
        <v>175</v>
      </c>
      <c r="B327" s="49" t="s">
        <v>176</v>
      </c>
      <c r="C327" s="49" t="str">
        <f>VLOOKUP(A327,'Requerimentos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7" s="48" t="s">
        <v>151</v>
      </c>
      <c r="E327" s="48" t="s">
        <v>88</v>
      </c>
      <c r="F327" s="48" t="str">
        <f>VLOOKUP(A327,'Requerimentos 9ª Leg. 2023-2026'!A:G,7,)</f>
        <v>Dayse Amarilio</v>
      </c>
      <c r="G327" s="48" t="str">
        <f t="shared" si="1"/>
        <v xml:space="preserve"> Nona Legislatura (2023-2026)</v>
      </c>
    </row>
    <row r="328" spans="1:7" x14ac:dyDescent="0.25">
      <c r="A328" s="7" t="s">
        <v>175</v>
      </c>
      <c r="B328" s="50" t="s">
        <v>176</v>
      </c>
      <c r="C328" s="50" t="str">
        <f>VLOOKUP(A328,'Requerimentos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8" s="46" t="s">
        <v>151</v>
      </c>
      <c r="E328" s="46" t="s">
        <v>653</v>
      </c>
      <c r="F328" s="46" t="str">
        <f>VLOOKUP(A328,'Requerimentos 9ª Leg. 2023-2026'!A:G,7,)</f>
        <v>Dayse Amarilio</v>
      </c>
      <c r="G328" s="46" t="str">
        <f t="shared" si="1"/>
        <v xml:space="preserve"> Nona Legislatura (2023-2026)</v>
      </c>
    </row>
    <row r="329" spans="1:7" x14ac:dyDescent="0.25">
      <c r="A329" s="8" t="s">
        <v>179</v>
      </c>
      <c r="B329" s="49" t="s">
        <v>180</v>
      </c>
      <c r="C329" s="49" t="str">
        <f>VLOOKUP(A329,'Requerimentos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29" s="48" t="s">
        <v>88</v>
      </c>
      <c r="E329" s="48" t="s">
        <v>673</v>
      </c>
      <c r="F329" s="48" t="str">
        <f>VLOOKUP(A329,'Requerimentos 9ª Leg. 2023-2026'!A:G,7,)</f>
        <v>Paula Belmonte</v>
      </c>
      <c r="G329" s="48" t="str">
        <f t="shared" si="1"/>
        <v xml:space="preserve"> Nona Legislatura (2023-2026)</v>
      </c>
    </row>
    <row r="330" spans="1:7" x14ac:dyDescent="0.25">
      <c r="A330" s="7" t="s">
        <v>179</v>
      </c>
      <c r="B330" s="50" t="s">
        <v>180</v>
      </c>
      <c r="C330" s="50" t="str">
        <f>VLOOKUP(A330,'Requerimentos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0" s="46" t="s">
        <v>88</v>
      </c>
      <c r="E330" s="46" t="s">
        <v>618</v>
      </c>
      <c r="F330" s="46" t="str">
        <f>VLOOKUP(A330,'Requerimentos 9ª Leg. 2023-2026'!A:G,7,)</f>
        <v>Paula Belmonte</v>
      </c>
      <c r="G330" s="46" t="str">
        <f t="shared" si="1"/>
        <v xml:space="preserve"> Nona Legislatura (2023-2026)</v>
      </c>
    </row>
    <row r="331" spans="1:7" x14ac:dyDescent="0.25">
      <c r="A331" s="8" t="s">
        <v>179</v>
      </c>
      <c r="B331" s="49" t="s">
        <v>180</v>
      </c>
      <c r="C331" s="49" t="str">
        <f>VLOOKUP(A331,'Requerimentos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1" s="48" t="s">
        <v>88</v>
      </c>
      <c r="E331" s="48" t="s">
        <v>63</v>
      </c>
      <c r="F331" s="48" t="str">
        <f>VLOOKUP(A331,'Requerimentos 9ª Leg. 2023-2026'!A:G,7,)</f>
        <v>Paula Belmonte</v>
      </c>
      <c r="G331" s="48" t="str">
        <f t="shared" si="1"/>
        <v xml:space="preserve"> Nona Legislatura (2023-2026)</v>
      </c>
    </row>
    <row r="332" spans="1:7" x14ac:dyDescent="0.25">
      <c r="A332" s="7" t="s">
        <v>179</v>
      </c>
      <c r="B332" s="50" t="s">
        <v>180</v>
      </c>
      <c r="C332" s="50" t="str">
        <f>VLOOKUP(A332,'Requerimentos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2" s="46" t="s">
        <v>88</v>
      </c>
      <c r="E332" s="46" t="s">
        <v>382</v>
      </c>
      <c r="F332" s="46" t="str">
        <f>VLOOKUP(A332,'Requerimentos 9ª Leg. 2023-2026'!A:G,7,)</f>
        <v>Paula Belmonte</v>
      </c>
      <c r="G332" s="46" t="str">
        <f t="shared" si="1"/>
        <v xml:space="preserve"> Nona Legislatura (2023-2026)</v>
      </c>
    </row>
    <row r="333" spans="1:7" x14ac:dyDescent="0.25">
      <c r="A333" s="8" t="s">
        <v>179</v>
      </c>
      <c r="B333" s="49" t="s">
        <v>180</v>
      </c>
      <c r="C333" s="49" t="str">
        <f>VLOOKUP(A333,'Requerimentos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3" s="48" t="s">
        <v>88</v>
      </c>
      <c r="E333" s="48" t="s">
        <v>151</v>
      </c>
      <c r="F333" s="48" t="str">
        <f>VLOOKUP(A333,'Requerimentos 9ª Leg. 2023-2026'!A:G,7,)</f>
        <v>Paula Belmonte</v>
      </c>
      <c r="G333" s="48" t="str">
        <f t="shared" si="1"/>
        <v xml:space="preserve"> Nona Legislatura (2023-2026)</v>
      </c>
    </row>
    <row r="334" spans="1:7" x14ac:dyDescent="0.25">
      <c r="A334" s="7" t="s">
        <v>179</v>
      </c>
      <c r="B334" s="50" t="s">
        <v>180</v>
      </c>
      <c r="C334" s="50" t="str">
        <f>VLOOKUP(A334,'Requerimentos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4" s="46" t="s">
        <v>88</v>
      </c>
      <c r="E334" s="46" t="s">
        <v>173</v>
      </c>
      <c r="F334" s="46" t="str">
        <f>VLOOKUP(A334,'Requerimentos 9ª Leg. 2023-2026'!A:G,7,)</f>
        <v>Paula Belmonte</v>
      </c>
      <c r="G334" s="46" t="str">
        <f t="shared" si="1"/>
        <v xml:space="preserve"> Nona Legislatura (2023-2026)</v>
      </c>
    </row>
    <row r="335" spans="1:7" x14ac:dyDescent="0.25">
      <c r="A335" s="8" t="s">
        <v>179</v>
      </c>
      <c r="B335" s="49" t="s">
        <v>180</v>
      </c>
      <c r="C335" s="49" t="str">
        <f>VLOOKUP(A335,'Requerimentos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5" s="48" t="s">
        <v>88</v>
      </c>
      <c r="E335" s="48" t="s">
        <v>124</v>
      </c>
      <c r="F335" s="48" t="str">
        <f>VLOOKUP(A335,'Requerimentos 9ª Leg. 2023-2026'!A:G,7,)</f>
        <v>Paula Belmonte</v>
      </c>
      <c r="G335" s="48" t="str">
        <f t="shared" si="1"/>
        <v xml:space="preserve"> Nona Legislatura (2023-2026)</v>
      </c>
    </row>
    <row r="336" spans="1:7" x14ac:dyDescent="0.25">
      <c r="A336" s="7" t="s">
        <v>183</v>
      </c>
      <c r="B336" s="50" t="s">
        <v>184</v>
      </c>
      <c r="C336" s="50" t="str">
        <f>VLOOKUP(A336,'Requerimentos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6" s="46" t="s">
        <v>88</v>
      </c>
      <c r="E336" s="46" t="s">
        <v>673</v>
      </c>
      <c r="F336" s="46" t="str">
        <f>VLOOKUP(A336,'Requerimentos 9ª Leg. 2023-2026'!A:G,7,)</f>
        <v>Paula Belmonte</v>
      </c>
      <c r="G336" s="46" t="str">
        <f t="shared" si="1"/>
        <v xml:space="preserve"> Nona Legislatura (2023-2026)</v>
      </c>
    </row>
    <row r="337" spans="1:7" x14ac:dyDescent="0.25">
      <c r="A337" s="8" t="s">
        <v>183</v>
      </c>
      <c r="B337" s="49" t="s">
        <v>184</v>
      </c>
      <c r="C337" s="49" t="str">
        <f>VLOOKUP(A337,'Requerimentos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7" s="48" t="s">
        <v>88</v>
      </c>
      <c r="E337" s="48" t="s">
        <v>282</v>
      </c>
      <c r="F337" s="48" t="str">
        <f>VLOOKUP(A337,'Requerimentos 9ª Leg. 2023-2026'!A:G,7,)</f>
        <v>Paula Belmonte</v>
      </c>
      <c r="G337" s="48" t="str">
        <f t="shared" si="1"/>
        <v xml:space="preserve"> Nona Legislatura (2023-2026)</v>
      </c>
    </row>
    <row r="338" spans="1:7" x14ac:dyDescent="0.25">
      <c r="A338" s="7" t="s">
        <v>183</v>
      </c>
      <c r="B338" s="50" t="s">
        <v>184</v>
      </c>
      <c r="C338" s="50" t="str">
        <f>VLOOKUP(A338,'Requerimentos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8" s="46" t="s">
        <v>88</v>
      </c>
      <c r="E338" s="46" t="s">
        <v>618</v>
      </c>
      <c r="F338" s="46" t="str">
        <f>VLOOKUP(A338,'Requerimentos 9ª Leg. 2023-2026'!A:G,7,)</f>
        <v>Paula Belmonte</v>
      </c>
      <c r="G338" s="46" t="str">
        <f t="shared" si="1"/>
        <v xml:space="preserve"> Nona Legislatura (2023-2026)</v>
      </c>
    </row>
    <row r="339" spans="1:7" x14ac:dyDescent="0.25">
      <c r="A339" s="8" t="s">
        <v>183</v>
      </c>
      <c r="B339" s="49" t="s">
        <v>184</v>
      </c>
      <c r="C339" s="49" t="str">
        <f>VLOOKUP(A339,'Requerimentos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9" s="48" t="s">
        <v>88</v>
      </c>
      <c r="E339" s="48" t="s">
        <v>115</v>
      </c>
      <c r="F339" s="48" t="str">
        <f>VLOOKUP(A339,'Requerimentos 9ª Leg. 2023-2026'!A:G,7,)</f>
        <v>Paula Belmonte</v>
      </c>
      <c r="G339" s="48" t="str">
        <f t="shared" si="1"/>
        <v xml:space="preserve"> Nona Legislatura (2023-2026)</v>
      </c>
    </row>
    <row r="340" spans="1:7" x14ac:dyDescent="0.25">
      <c r="A340" s="7" t="s">
        <v>183</v>
      </c>
      <c r="B340" s="50" t="s">
        <v>184</v>
      </c>
      <c r="C340" s="50" t="str">
        <f>VLOOKUP(A340,'Requerimentos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0" s="46" t="s">
        <v>88</v>
      </c>
      <c r="E340" s="46" t="s">
        <v>63</v>
      </c>
      <c r="F340" s="46" t="str">
        <f>VLOOKUP(A340,'Requerimentos 9ª Leg. 2023-2026'!A:G,7,)</f>
        <v>Paula Belmonte</v>
      </c>
      <c r="G340" s="46" t="str">
        <f t="shared" si="1"/>
        <v xml:space="preserve"> Nona Legislatura (2023-2026)</v>
      </c>
    </row>
    <row r="341" spans="1:7" x14ac:dyDescent="0.25">
      <c r="A341" s="8" t="s">
        <v>183</v>
      </c>
      <c r="B341" s="49" t="s">
        <v>184</v>
      </c>
      <c r="C341" s="49" t="str">
        <f>VLOOKUP(A341,'Requerimentos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1" s="48" t="s">
        <v>88</v>
      </c>
      <c r="E341" s="48" t="s">
        <v>382</v>
      </c>
      <c r="F341" s="48" t="str">
        <f>VLOOKUP(A341,'Requerimentos 9ª Leg. 2023-2026'!A:G,7,)</f>
        <v>Paula Belmonte</v>
      </c>
      <c r="G341" s="48" t="str">
        <f t="shared" si="1"/>
        <v xml:space="preserve"> Nona Legislatura (2023-2026)</v>
      </c>
    </row>
    <row r="342" spans="1:7" x14ac:dyDescent="0.25">
      <c r="A342" s="7" t="s">
        <v>183</v>
      </c>
      <c r="B342" s="50" t="s">
        <v>184</v>
      </c>
      <c r="C342" s="50" t="str">
        <f>VLOOKUP(A342,'Requerimentos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2" s="46" t="s">
        <v>88</v>
      </c>
      <c r="E342" s="46" t="s">
        <v>151</v>
      </c>
      <c r="F342" s="46" t="str">
        <f>VLOOKUP(A342,'Requerimentos 9ª Leg. 2023-2026'!A:G,7,)</f>
        <v>Paula Belmonte</v>
      </c>
      <c r="G342" s="46" t="str">
        <f t="shared" si="1"/>
        <v xml:space="preserve"> Nona Legislatura (2023-2026)</v>
      </c>
    </row>
    <row r="343" spans="1:7" x14ac:dyDescent="0.25">
      <c r="A343" s="8" t="s">
        <v>187</v>
      </c>
      <c r="B343" s="49" t="s">
        <v>188</v>
      </c>
      <c r="C343" s="49" t="str">
        <f>VLOOKUP(A343,'Requerimentos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3" s="48" t="s">
        <v>190</v>
      </c>
      <c r="E343" s="48" t="s">
        <v>115</v>
      </c>
      <c r="F343" s="48" t="str">
        <f>VLOOKUP(A343,'Requerimentos 9ª Leg. 2023-2026'!A:G,7,)</f>
        <v>Fábio Félix</v>
      </c>
      <c r="G343" s="48" t="str">
        <f t="shared" si="1"/>
        <v xml:space="preserve"> Nona Legislatura (2023-2026)</v>
      </c>
    </row>
    <row r="344" spans="1:7" x14ac:dyDescent="0.25">
      <c r="A344" s="7" t="s">
        <v>187</v>
      </c>
      <c r="B344" s="50" t="s">
        <v>188</v>
      </c>
      <c r="C344" s="50" t="str">
        <f>VLOOKUP(A344,'Requerimentos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4" s="46" t="s">
        <v>190</v>
      </c>
      <c r="E344" s="46" t="s">
        <v>653</v>
      </c>
      <c r="F344" s="46" t="str">
        <f>VLOOKUP(A344,'Requerimentos 9ª Leg. 2023-2026'!A:G,7,)</f>
        <v>Fábio Félix</v>
      </c>
      <c r="G344" s="46" t="str">
        <f t="shared" si="1"/>
        <v xml:space="preserve"> Nona Legislatura (2023-2026)</v>
      </c>
    </row>
    <row r="345" spans="1:7" x14ac:dyDescent="0.25">
      <c r="A345" s="8" t="s">
        <v>187</v>
      </c>
      <c r="B345" s="49" t="s">
        <v>188</v>
      </c>
      <c r="C345" s="49" t="str">
        <f>VLOOKUP(A345,'Requerimentos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5" s="48" t="s">
        <v>190</v>
      </c>
      <c r="E345" s="48" t="s">
        <v>63</v>
      </c>
      <c r="F345" s="48" t="str">
        <f>VLOOKUP(A345,'Requerimentos 9ª Leg. 2023-2026'!A:G,7,)</f>
        <v>Fábio Félix</v>
      </c>
      <c r="G345" s="48" t="str">
        <f t="shared" si="1"/>
        <v xml:space="preserve"> Nona Legislatura (2023-2026)</v>
      </c>
    </row>
    <row r="346" spans="1:7" x14ac:dyDescent="0.25">
      <c r="A346" s="7" t="s">
        <v>187</v>
      </c>
      <c r="B346" s="50" t="s">
        <v>188</v>
      </c>
      <c r="C346" s="50" t="str">
        <f>VLOOKUP(A346,'Requerimentos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6" s="46" t="s">
        <v>190</v>
      </c>
      <c r="E346" s="46" t="s">
        <v>673</v>
      </c>
      <c r="F346" s="46" t="str">
        <f>VLOOKUP(A346,'Requerimentos 9ª Leg. 2023-2026'!A:G,7,)</f>
        <v>Fábio Félix</v>
      </c>
      <c r="G346" s="46" t="str">
        <f t="shared" si="1"/>
        <v xml:space="preserve"> Nona Legislatura (2023-2026)</v>
      </c>
    </row>
    <row r="347" spans="1:7" x14ac:dyDescent="0.25">
      <c r="A347" s="8" t="s">
        <v>187</v>
      </c>
      <c r="B347" s="49" t="s">
        <v>188</v>
      </c>
      <c r="C347" s="49" t="str">
        <f>VLOOKUP(A347,'Requerimentos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7" s="48" t="s">
        <v>190</v>
      </c>
      <c r="E347" s="48" t="s">
        <v>88</v>
      </c>
      <c r="F347" s="48" t="str">
        <f>VLOOKUP(A347,'Requerimentos 9ª Leg. 2023-2026'!A:G,7,)</f>
        <v>Fábio Félix</v>
      </c>
      <c r="G347" s="48" t="str">
        <f t="shared" si="1"/>
        <v xml:space="preserve"> Nona Legislatura (2023-2026)</v>
      </c>
    </row>
    <row r="348" spans="1:7" x14ac:dyDescent="0.25">
      <c r="A348" s="7" t="s">
        <v>187</v>
      </c>
      <c r="B348" s="50" t="s">
        <v>188</v>
      </c>
      <c r="C348" s="50" t="str">
        <f>VLOOKUP(A348,'Requerimentos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8" s="46" t="s">
        <v>190</v>
      </c>
      <c r="E348" s="46" t="s">
        <v>252</v>
      </c>
      <c r="F348" s="46" t="str">
        <f>VLOOKUP(A348,'Requerimentos 9ª Leg. 2023-2026'!A:G,7,)</f>
        <v>Fábio Félix</v>
      </c>
      <c r="G348" s="46" t="str">
        <f t="shared" si="1"/>
        <v xml:space="preserve"> Nona Legislatura (2023-2026)</v>
      </c>
    </row>
    <row r="349" spans="1:7" x14ac:dyDescent="0.25">
      <c r="A349" s="8" t="s">
        <v>187</v>
      </c>
      <c r="B349" s="49" t="s">
        <v>188</v>
      </c>
      <c r="C349" s="49" t="str">
        <f>VLOOKUP(A349,'Requerimentos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9" s="48" t="s">
        <v>190</v>
      </c>
      <c r="E349" s="48" t="s">
        <v>382</v>
      </c>
      <c r="F349" s="48" t="str">
        <f>VLOOKUP(A349,'Requerimentos 9ª Leg. 2023-2026'!A:G,7,)</f>
        <v>Fábio Félix</v>
      </c>
      <c r="G349" s="48" t="str">
        <f t="shared" si="1"/>
        <v xml:space="preserve"> Nona Legislatura (2023-2026)</v>
      </c>
    </row>
    <row r="350" spans="1:7" x14ac:dyDescent="0.25">
      <c r="A350" s="7" t="s">
        <v>187</v>
      </c>
      <c r="B350" s="50" t="s">
        <v>188</v>
      </c>
      <c r="C350" s="50" t="str">
        <f>VLOOKUP(A350,'Requerimentos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0" s="46" t="s">
        <v>190</v>
      </c>
      <c r="E350" s="46" t="s">
        <v>39</v>
      </c>
      <c r="F350" s="46" t="str">
        <f>VLOOKUP(A350,'Requerimentos 9ª Leg. 2023-2026'!A:G,7,)</f>
        <v>Fábio Félix</v>
      </c>
      <c r="G350" s="46" t="str">
        <f t="shared" si="1"/>
        <v xml:space="preserve"> Nona Legislatura (2023-2026)</v>
      </c>
    </row>
    <row r="351" spans="1:7" x14ac:dyDescent="0.25">
      <c r="A351" s="8" t="s">
        <v>187</v>
      </c>
      <c r="B351" s="49" t="s">
        <v>188</v>
      </c>
      <c r="C351" s="49" t="str">
        <f>VLOOKUP(A351,'Requerimentos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1" s="48" t="s">
        <v>190</v>
      </c>
      <c r="E351" s="48" t="s">
        <v>151</v>
      </c>
      <c r="F351" s="48" t="str">
        <f>VLOOKUP(A351,'Requerimentos 9ª Leg. 2023-2026'!A:G,7,)</f>
        <v>Fábio Félix</v>
      </c>
      <c r="G351" s="48" t="str">
        <f t="shared" si="1"/>
        <v xml:space="preserve"> Nona Legislatura (2023-2026)</v>
      </c>
    </row>
    <row r="352" spans="1:7" x14ac:dyDescent="0.25">
      <c r="A352" s="7" t="s">
        <v>187</v>
      </c>
      <c r="B352" s="50" t="s">
        <v>188</v>
      </c>
      <c r="C352" s="50" t="str">
        <f>VLOOKUP(A352,'Requerimentos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2" s="46" t="s">
        <v>190</v>
      </c>
      <c r="E352" s="46" t="s">
        <v>134</v>
      </c>
      <c r="F352" s="46" t="str">
        <f>VLOOKUP(A352,'Requerimentos 9ª Leg. 2023-2026'!A:G,7,)</f>
        <v>Fábio Félix</v>
      </c>
      <c r="G352" s="46" t="str">
        <f t="shared" si="1"/>
        <v xml:space="preserve"> Nona Legislatura (2023-2026)</v>
      </c>
    </row>
    <row r="353" spans="1:7" x14ac:dyDescent="0.25">
      <c r="A353" s="8" t="s">
        <v>192</v>
      </c>
      <c r="B353" s="49" t="s">
        <v>193</v>
      </c>
      <c r="C353" s="49" t="str">
        <f>VLOOKUP(A353,'Requerimentos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3" s="48" t="s">
        <v>252</v>
      </c>
      <c r="E353" s="48" t="s">
        <v>115</v>
      </c>
      <c r="F353" s="48" t="str">
        <f>VLOOKUP(A353,'Requerimentos 9ª Leg. 2023-2026'!A:G,7,)</f>
        <v>Fabio Felix</v>
      </c>
      <c r="G353" s="48" t="str">
        <f t="shared" si="1"/>
        <v xml:space="preserve"> Nona Legislatura (2023-2026)</v>
      </c>
    </row>
    <row r="354" spans="1:7" x14ac:dyDescent="0.25">
      <c r="A354" s="7" t="s">
        <v>192</v>
      </c>
      <c r="B354" s="50" t="s">
        <v>193</v>
      </c>
      <c r="C354" s="50" t="str">
        <f>VLOOKUP(A354,'Requerimentos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4" s="46" t="s">
        <v>252</v>
      </c>
      <c r="E354" s="46" t="s">
        <v>673</v>
      </c>
      <c r="F354" s="46" t="str">
        <f>VLOOKUP(A354,'Requerimentos 9ª Leg. 2023-2026'!A:G,7,)</f>
        <v>Fabio Felix</v>
      </c>
      <c r="G354" s="46" t="str">
        <f t="shared" si="1"/>
        <v xml:space="preserve"> Nona Legislatura (2023-2026)</v>
      </c>
    </row>
    <row r="355" spans="1:7" x14ac:dyDescent="0.25">
      <c r="A355" s="8" t="s">
        <v>192</v>
      </c>
      <c r="B355" s="49" t="s">
        <v>193</v>
      </c>
      <c r="C355" s="49" t="str">
        <f>VLOOKUP(A355,'Requerimentos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5" s="48" t="s">
        <v>252</v>
      </c>
      <c r="E355" s="48" t="s">
        <v>151</v>
      </c>
      <c r="F355" s="48" t="str">
        <f>VLOOKUP(A355,'Requerimentos 9ª Leg. 2023-2026'!A:G,7,)</f>
        <v>Fabio Felix</v>
      </c>
      <c r="G355" s="48" t="str">
        <f t="shared" si="1"/>
        <v xml:space="preserve"> Nona Legislatura (2023-2026)</v>
      </c>
    </row>
    <row r="356" spans="1:7" x14ac:dyDescent="0.25">
      <c r="A356" s="7" t="s">
        <v>192</v>
      </c>
      <c r="B356" s="50" t="s">
        <v>193</v>
      </c>
      <c r="C356" s="50" t="str">
        <f>VLOOKUP(A356,'Requerimentos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6" s="46" t="s">
        <v>252</v>
      </c>
      <c r="E356" s="46" t="s">
        <v>653</v>
      </c>
      <c r="F356" s="46" t="str">
        <f>VLOOKUP(A356,'Requerimentos 9ª Leg. 2023-2026'!A:G,7,)</f>
        <v>Fabio Felix</v>
      </c>
      <c r="G356" s="46" t="str">
        <f t="shared" si="1"/>
        <v xml:space="preserve"> Nona Legislatura (2023-2026)</v>
      </c>
    </row>
    <row r="357" spans="1:7" x14ac:dyDescent="0.25">
      <c r="A357" s="8" t="s">
        <v>192</v>
      </c>
      <c r="B357" s="49" t="s">
        <v>193</v>
      </c>
      <c r="C357" s="49" t="str">
        <f>VLOOKUP(A357,'Requerimentos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7" s="48" t="s">
        <v>252</v>
      </c>
      <c r="E357" s="48" t="s">
        <v>63</v>
      </c>
      <c r="F357" s="48" t="str">
        <f>VLOOKUP(A357,'Requerimentos 9ª Leg. 2023-2026'!A:G,7,)</f>
        <v>Fabio Felix</v>
      </c>
      <c r="G357" s="48" t="str">
        <f t="shared" si="1"/>
        <v xml:space="preserve"> Nona Legislatura (2023-2026)</v>
      </c>
    </row>
    <row r="358" spans="1:7" x14ac:dyDescent="0.25">
      <c r="A358" s="7" t="s">
        <v>192</v>
      </c>
      <c r="B358" s="50" t="s">
        <v>193</v>
      </c>
      <c r="C358" s="50" t="str">
        <f>VLOOKUP(A358,'Requerimentos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8" s="46" t="s">
        <v>252</v>
      </c>
      <c r="E358" s="46" t="s">
        <v>382</v>
      </c>
      <c r="F358" s="46" t="str">
        <f>VLOOKUP(A358,'Requerimentos 9ª Leg. 2023-2026'!A:G,7,)</f>
        <v>Fabio Felix</v>
      </c>
      <c r="G358" s="46" t="str">
        <f t="shared" si="1"/>
        <v xml:space="preserve"> Nona Legislatura (2023-2026)</v>
      </c>
    </row>
    <row r="359" spans="1:7" x14ac:dyDescent="0.25">
      <c r="A359" s="8" t="s">
        <v>192</v>
      </c>
      <c r="B359" s="49" t="s">
        <v>193</v>
      </c>
      <c r="C359" s="49" t="str">
        <f>VLOOKUP(A359,'Requerimentos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9" s="48" t="s">
        <v>252</v>
      </c>
      <c r="E359" s="48" t="s">
        <v>39</v>
      </c>
      <c r="F359" s="48" t="str">
        <f>VLOOKUP(A359,'Requerimentos 9ª Leg. 2023-2026'!A:G,7,)</f>
        <v>Fabio Felix</v>
      </c>
      <c r="G359" s="48" t="str">
        <f t="shared" si="1"/>
        <v xml:space="preserve"> Nona Legislatura (2023-2026)</v>
      </c>
    </row>
    <row r="360" spans="1:7" x14ac:dyDescent="0.25">
      <c r="A360" s="7" t="s">
        <v>192</v>
      </c>
      <c r="B360" s="50" t="s">
        <v>193</v>
      </c>
      <c r="C360" s="50" t="str">
        <f>VLOOKUP(A360,'Requerimentos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60" s="46" t="s">
        <v>252</v>
      </c>
      <c r="E360" s="46" t="s">
        <v>190</v>
      </c>
      <c r="F360" s="46" t="str">
        <f>VLOOKUP(A360,'Requerimentos 9ª Leg. 2023-2026'!A:G,7,)</f>
        <v>Fabio Felix</v>
      </c>
      <c r="G360" s="46" t="str">
        <f t="shared" si="1"/>
        <v xml:space="preserve"> Nona Legislatura (2023-2026)</v>
      </c>
    </row>
    <row r="361" spans="1:7" x14ac:dyDescent="0.25">
      <c r="A361" s="8" t="s">
        <v>196</v>
      </c>
      <c r="B361" s="49" t="s">
        <v>197</v>
      </c>
      <c r="C361" s="49" t="str">
        <f>VLOOKUP(A361,'Requerimentos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1" s="48" t="s">
        <v>252</v>
      </c>
      <c r="E361" s="48" t="s">
        <v>190</v>
      </c>
      <c r="F361" s="48" t="str">
        <f>VLOOKUP(A361,'Requerimentos 9ª Leg. 2023-2026'!A:G,7,)</f>
        <v>Fábio Félix</v>
      </c>
      <c r="G361" s="48" t="str">
        <f t="shared" si="1"/>
        <v xml:space="preserve"> Nona Legislatura (2023-2026)</v>
      </c>
    </row>
    <row r="362" spans="1:7" x14ac:dyDescent="0.25">
      <c r="A362" s="7" t="s">
        <v>196</v>
      </c>
      <c r="B362" s="50" t="s">
        <v>197</v>
      </c>
      <c r="C362" s="50" t="str">
        <f>VLOOKUP(A362,'Requerimentos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2" s="46" t="s">
        <v>252</v>
      </c>
      <c r="E362" s="46" t="s">
        <v>151</v>
      </c>
      <c r="F362" s="46" t="str">
        <f>VLOOKUP(A362,'Requerimentos 9ª Leg. 2023-2026'!A:G,7,)</f>
        <v>Fábio Félix</v>
      </c>
      <c r="G362" s="46" t="str">
        <f t="shared" si="1"/>
        <v xml:space="preserve"> Nona Legislatura (2023-2026)</v>
      </c>
    </row>
    <row r="363" spans="1:7" x14ac:dyDescent="0.25">
      <c r="A363" s="8" t="s">
        <v>196</v>
      </c>
      <c r="B363" s="49" t="s">
        <v>197</v>
      </c>
      <c r="C363" s="49" t="str">
        <f>VLOOKUP(A363,'Requerimentos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3" s="48" t="s">
        <v>252</v>
      </c>
      <c r="E363" s="48" t="s">
        <v>115</v>
      </c>
      <c r="F363" s="48" t="str">
        <f>VLOOKUP(A363,'Requerimentos 9ª Leg. 2023-2026'!A:G,7,)</f>
        <v>Fábio Félix</v>
      </c>
      <c r="G363" s="48" t="str">
        <f t="shared" si="1"/>
        <v xml:space="preserve"> Nona Legislatura (2023-2026)</v>
      </c>
    </row>
    <row r="364" spans="1:7" x14ac:dyDescent="0.25">
      <c r="A364" s="7" t="s">
        <v>196</v>
      </c>
      <c r="B364" s="50" t="s">
        <v>197</v>
      </c>
      <c r="C364" s="50" t="str">
        <f>VLOOKUP(A364,'Requerimentos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4" s="46" t="s">
        <v>252</v>
      </c>
      <c r="E364" s="46" t="s">
        <v>673</v>
      </c>
      <c r="F364" s="46" t="str">
        <f>VLOOKUP(A364,'Requerimentos 9ª Leg. 2023-2026'!A:G,7,)</f>
        <v>Fábio Félix</v>
      </c>
      <c r="G364" s="46" t="str">
        <f t="shared" si="1"/>
        <v xml:space="preserve"> Nona Legislatura (2023-2026)</v>
      </c>
    </row>
    <row r="365" spans="1:7" x14ac:dyDescent="0.25">
      <c r="A365" s="8" t="s">
        <v>196</v>
      </c>
      <c r="B365" s="49" t="s">
        <v>197</v>
      </c>
      <c r="C365" s="49" t="str">
        <f>VLOOKUP(A365,'Requerimentos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5" s="48" t="s">
        <v>252</v>
      </c>
      <c r="E365" s="48" t="s">
        <v>653</v>
      </c>
      <c r="F365" s="48" t="str">
        <f>VLOOKUP(A365,'Requerimentos 9ª Leg. 2023-2026'!A:G,7,)</f>
        <v>Fábio Félix</v>
      </c>
      <c r="G365" s="48" t="str">
        <f t="shared" si="1"/>
        <v xml:space="preserve"> Nona Legislatura (2023-2026)</v>
      </c>
    </row>
    <row r="366" spans="1:7" x14ac:dyDescent="0.25">
      <c r="A366" s="7" t="s">
        <v>196</v>
      </c>
      <c r="B366" s="50" t="s">
        <v>197</v>
      </c>
      <c r="C366" s="50" t="str">
        <f>VLOOKUP(A366,'Requerimentos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6" s="46" t="s">
        <v>252</v>
      </c>
      <c r="E366" s="46" t="s">
        <v>382</v>
      </c>
      <c r="F366" s="46" t="str">
        <f>VLOOKUP(A366,'Requerimentos 9ª Leg. 2023-2026'!A:G,7,)</f>
        <v>Fábio Félix</v>
      </c>
      <c r="G366" s="46" t="str">
        <f t="shared" si="1"/>
        <v xml:space="preserve"> Nona Legislatura (2023-2026)</v>
      </c>
    </row>
    <row r="367" spans="1:7" x14ac:dyDescent="0.25">
      <c r="A367" s="8" t="s">
        <v>196</v>
      </c>
      <c r="B367" s="49" t="s">
        <v>197</v>
      </c>
      <c r="C367" s="49" t="str">
        <f>VLOOKUP(A367,'Requerimentos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7" s="48" t="s">
        <v>252</v>
      </c>
      <c r="E367" s="48" t="s">
        <v>164</v>
      </c>
      <c r="F367" s="48" t="str">
        <f>VLOOKUP(A367,'Requerimentos 9ª Leg. 2023-2026'!A:G,7,)</f>
        <v>Fábio Félix</v>
      </c>
      <c r="G367" s="48" t="str">
        <f t="shared" si="1"/>
        <v xml:space="preserve"> Nona Legislatura (2023-2026)</v>
      </c>
    </row>
    <row r="368" spans="1:7" x14ac:dyDescent="0.25">
      <c r="A368" s="7" t="s">
        <v>200</v>
      </c>
      <c r="B368" s="50" t="s">
        <v>201</v>
      </c>
      <c r="C368" s="50" t="str">
        <f>VLOOKUP(A368,'Requerimentos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8" s="46" t="s">
        <v>203</v>
      </c>
      <c r="E368" s="46" t="s">
        <v>518</v>
      </c>
      <c r="F368" s="46" t="str">
        <f>VLOOKUP(A368,'Requerimentos 9ª Leg. 2023-2026'!A:G,7,)</f>
        <v>Pepa</v>
      </c>
      <c r="G368" s="46" t="str">
        <f t="shared" si="1"/>
        <v xml:space="preserve"> Nona Legislatura (2023-2026)</v>
      </c>
    </row>
    <row r="369" spans="1:7" x14ac:dyDescent="0.25">
      <c r="A369" s="8" t="s">
        <v>200</v>
      </c>
      <c r="B369" s="49" t="s">
        <v>201</v>
      </c>
      <c r="C369" s="49" t="str">
        <f>VLOOKUP(A369,'Requerimentos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9" s="48" t="s">
        <v>203</v>
      </c>
      <c r="E369" s="48" t="s">
        <v>282</v>
      </c>
      <c r="F369" s="48" t="str">
        <f>VLOOKUP(A369,'Requerimentos 9ª Leg. 2023-2026'!A:G,7,)</f>
        <v>Pepa</v>
      </c>
      <c r="G369" s="48" t="str">
        <f t="shared" si="1"/>
        <v xml:space="preserve"> Nona Legislatura (2023-2026)</v>
      </c>
    </row>
    <row r="370" spans="1:7" x14ac:dyDescent="0.25">
      <c r="A370" s="7" t="s">
        <v>200</v>
      </c>
      <c r="B370" s="50" t="s">
        <v>201</v>
      </c>
      <c r="C370" s="50" t="str">
        <f>VLOOKUP(A370,'Requerimentos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0" s="46" t="s">
        <v>203</v>
      </c>
      <c r="E370" s="46" t="s">
        <v>63</v>
      </c>
      <c r="F370" s="46" t="str">
        <f>VLOOKUP(A370,'Requerimentos 9ª Leg. 2023-2026'!A:G,7,)</f>
        <v>Pepa</v>
      </c>
      <c r="G370" s="46" t="str">
        <f t="shared" si="1"/>
        <v xml:space="preserve"> Nona Legislatura (2023-2026)</v>
      </c>
    </row>
    <row r="371" spans="1:7" x14ac:dyDescent="0.25">
      <c r="A371" s="8" t="s">
        <v>200</v>
      </c>
      <c r="B371" s="49" t="s">
        <v>201</v>
      </c>
      <c r="C371" s="49" t="str">
        <f>VLOOKUP(A371,'Requerimentos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1" s="48" t="s">
        <v>203</v>
      </c>
      <c r="E371" s="48" t="s">
        <v>673</v>
      </c>
      <c r="F371" s="48" t="str">
        <f>VLOOKUP(A371,'Requerimentos 9ª Leg. 2023-2026'!A:G,7,)</f>
        <v>Pepa</v>
      </c>
      <c r="G371" s="48" t="str">
        <f t="shared" si="1"/>
        <v xml:space="preserve"> Nona Legislatura (2023-2026)</v>
      </c>
    </row>
    <row r="372" spans="1:7" x14ac:dyDescent="0.25">
      <c r="A372" s="7" t="s">
        <v>200</v>
      </c>
      <c r="B372" s="50" t="s">
        <v>201</v>
      </c>
      <c r="C372" s="50" t="str">
        <f>VLOOKUP(A372,'Requerimentos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2" s="46" t="s">
        <v>203</v>
      </c>
      <c r="E372" s="46" t="s">
        <v>110</v>
      </c>
      <c r="F372" s="46" t="str">
        <f>VLOOKUP(A372,'Requerimentos 9ª Leg. 2023-2026'!A:G,7,)</f>
        <v>Pepa</v>
      </c>
      <c r="G372" s="46" t="str">
        <f t="shared" si="1"/>
        <v xml:space="preserve"> Nona Legislatura (2023-2026)</v>
      </c>
    </row>
    <row r="373" spans="1:7" x14ac:dyDescent="0.25">
      <c r="A373" s="8" t="s">
        <v>200</v>
      </c>
      <c r="B373" s="49" t="s">
        <v>201</v>
      </c>
      <c r="C373" s="49" t="str">
        <f>VLOOKUP(A373,'Requerimentos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3" s="48" t="s">
        <v>203</v>
      </c>
      <c r="E373" s="48" t="s">
        <v>618</v>
      </c>
      <c r="F373" s="48" t="str">
        <f>VLOOKUP(A373,'Requerimentos 9ª Leg. 2023-2026'!A:G,7,)</f>
        <v>Pepa</v>
      </c>
      <c r="G373" s="48" t="str">
        <f t="shared" si="1"/>
        <v xml:space="preserve"> Nona Legislatura (2023-2026)</v>
      </c>
    </row>
    <row r="374" spans="1:7" x14ac:dyDescent="0.25">
      <c r="A374" s="7" t="s">
        <v>200</v>
      </c>
      <c r="B374" s="50" t="s">
        <v>201</v>
      </c>
      <c r="C374" s="50" t="str">
        <f>VLOOKUP(A374,'Requerimentos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4" s="46" t="s">
        <v>203</v>
      </c>
      <c r="E374" s="46" t="s">
        <v>377</v>
      </c>
      <c r="F374" s="46" t="str">
        <f>VLOOKUP(A374,'Requerimentos 9ª Leg. 2023-2026'!A:G,7,)</f>
        <v>Pepa</v>
      </c>
      <c r="G374" s="46" t="str">
        <f t="shared" si="1"/>
        <v xml:space="preserve"> Nona Legislatura (2023-2026)</v>
      </c>
    </row>
    <row r="375" spans="1:7" x14ac:dyDescent="0.25">
      <c r="A375" s="8" t="s">
        <v>200</v>
      </c>
      <c r="B375" s="49" t="s">
        <v>201</v>
      </c>
      <c r="C375" s="49" t="str">
        <f>VLOOKUP(A375,'Requerimentos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5" s="48" t="s">
        <v>203</v>
      </c>
      <c r="E375" s="48" t="s">
        <v>88</v>
      </c>
      <c r="F375" s="48" t="str">
        <f>VLOOKUP(A375,'Requerimentos 9ª Leg. 2023-2026'!A:G,7,)</f>
        <v>Pepa</v>
      </c>
      <c r="G375" s="48" t="str">
        <f t="shared" si="1"/>
        <v xml:space="preserve"> Nona Legislatura (2023-2026)</v>
      </c>
    </row>
    <row r="376" spans="1:7" x14ac:dyDescent="0.25">
      <c r="A376" s="7" t="s">
        <v>200</v>
      </c>
      <c r="B376" s="50" t="s">
        <v>201</v>
      </c>
      <c r="C376" s="50" t="str">
        <f>VLOOKUP(A376,'Requerimentos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6" s="46" t="s">
        <v>203</v>
      </c>
      <c r="E376" s="46" t="s">
        <v>151</v>
      </c>
      <c r="F376" s="46" t="str">
        <f>VLOOKUP(A376,'Requerimentos 9ª Leg. 2023-2026'!A:G,7,)</f>
        <v>Pepa</v>
      </c>
      <c r="G376" s="46" t="str">
        <f t="shared" si="1"/>
        <v xml:space="preserve"> Nona Legislatura (2023-2026)</v>
      </c>
    </row>
    <row r="377" spans="1:7" x14ac:dyDescent="0.25">
      <c r="A377" s="8" t="s">
        <v>200</v>
      </c>
      <c r="B377" s="49" t="s">
        <v>201</v>
      </c>
      <c r="C377" s="49" t="str">
        <f>VLOOKUP(A377,'Requerimentos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7" s="48" t="s">
        <v>203</v>
      </c>
      <c r="E377" s="48" t="s">
        <v>382</v>
      </c>
      <c r="F377" s="48" t="str">
        <f>VLOOKUP(A377,'Requerimentos 9ª Leg. 2023-2026'!A:G,7,)</f>
        <v>Pepa</v>
      </c>
      <c r="G377" s="48" t="str">
        <f t="shared" si="1"/>
        <v xml:space="preserve"> Nona Legislatura (2023-2026)</v>
      </c>
    </row>
    <row r="378" spans="1:7" x14ac:dyDescent="0.25">
      <c r="A378" s="7" t="s">
        <v>200</v>
      </c>
      <c r="B378" s="50" t="s">
        <v>201</v>
      </c>
      <c r="C378" s="50" t="str">
        <f>VLOOKUP(A378,'Requerimentos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8" s="46" t="s">
        <v>203</v>
      </c>
      <c r="E378" s="46" t="s">
        <v>252</v>
      </c>
      <c r="F378" s="46" t="str">
        <f>VLOOKUP(A378,'Requerimentos 9ª Leg. 2023-2026'!A:G,7,)</f>
        <v>Pepa</v>
      </c>
      <c r="G378" s="46" t="str">
        <f t="shared" si="1"/>
        <v xml:space="preserve"> Nona Legislatura (2023-2026)</v>
      </c>
    </row>
    <row r="379" spans="1:7" x14ac:dyDescent="0.25">
      <c r="A379" s="8" t="s">
        <v>200</v>
      </c>
      <c r="B379" s="49" t="s">
        <v>201</v>
      </c>
      <c r="C379" s="49" t="str">
        <f>VLOOKUP(A379,'Requerimentos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9" s="48" t="s">
        <v>203</v>
      </c>
      <c r="E379" s="48" t="s">
        <v>134</v>
      </c>
      <c r="F379" s="48" t="str">
        <f>VLOOKUP(A379,'Requerimentos 9ª Leg. 2023-2026'!A:G,7,)</f>
        <v>Pepa</v>
      </c>
      <c r="G379" s="48" t="str">
        <f t="shared" si="1"/>
        <v xml:space="preserve"> Nona Legislatura (2023-2026)</v>
      </c>
    </row>
    <row r="380" spans="1:7" x14ac:dyDescent="0.25">
      <c r="A380" s="7" t="s">
        <v>200</v>
      </c>
      <c r="B380" s="50" t="s">
        <v>201</v>
      </c>
      <c r="C380" s="50" t="str">
        <f>VLOOKUP(A380,'Requerimentos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80" s="46" t="s">
        <v>203</v>
      </c>
      <c r="E380" s="46" t="s">
        <v>653</v>
      </c>
      <c r="F380" s="46" t="str">
        <f>VLOOKUP(A380,'Requerimentos 9ª Leg. 2023-2026'!A:G,7,)</f>
        <v>Pepa</v>
      </c>
      <c r="G380" s="46" t="str">
        <f t="shared" si="1"/>
        <v xml:space="preserve"> Nona Legislatura (2023-2026)</v>
      </c>
    </row>
    <row r="381" spans="1:7" x14ac:dyDescent="0.25">
      <c r="A381" s="8" t="s">
        <v>205</v>
      </c>
      <c r="B381" s="49" t="s">
        <v>677</v>
      </c>
      <c r="C381" s="49" t="str">
        <f>VLOOKUP(A381,'Requerimentos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1" s="48" t="s">
        <v>190</v>
      </c>
      <c r="E381" s="48" t="s">
        <v>673</v>
      </c>
      <c r="F381" s="48" t="str">
        <f>VLOOKUP(A381,'Requerimentos 9ª Leg. 2023-2026'!A:G,7,)</f>
        <v>Fábio Félix</v>
      </c>
      <c r="G381" s="48" t="str">
        <f t="shared" si="1"/>
        <v xml:space="preserve"> Nona Legislatura (2023-2026)</v>
      </c>
    </row>
    <row r="382" spans="1:7" x14ac:dyDescent="0.25">
      <c r="A382" s="7" t="s">
        <v>205</v>
      </c>
      <c r="B382" s="50" t="s">
        <v>677</v>
      </c>
      <c r="C382" s="50" t="str">
        <f>VLOOKUP(A382,'Requerimentos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2" s="46" t="s">
        <v>190</v>
      </c>
      <c r="E382" s="46" t="s">
        <v>252</v>
      </c>
      <c r="F382" s="46" t="str">
        <f>VLOOKUP(A382,'Requerimentos 9ª Leg. 2023-2026'!A:G,7,)</f>
        <v>Fábio Félix</v>
      </c>
      <c r="G382" s="46" t="str">
        <f t="shared" si="1"/>
        <v xml:space="preserve"> Nona Legislatura (2023-2026)</v>
      </c>
    </row>
    <row r="383" spans="1:7" x14ac:dyDescent="0.25">
      <c r="A383" s="8" t="s">
        <v>205</v>
      </c>
      <c r="B383" s="49" t="s">
        <v>677</v>
      </c>
      <c r="C383" s="49" t="str">
        <f>VLOOKUP(A383,'Requerimentos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3" s="48" t="s">
        <v>190</v>
      </c>
      <c r="E383" s="48" t="s">
        <v>653</v>
      </c>
      <c r="F383" s="48" t="str">
        <f>VLOOKUP(A383,'Requerimentos 9ª Leg. 2023-2026'!A:G,7,)</f>
        <v>Fábio Félix</v>
      </c>
      <c r="G383" s="48" t="str">
        <f t="shared" si="1"/>
        <v xml:space="preserve"> Nona Legislatura (2023-2026)</v>
      </c>
    </row>
    <row r="384" spans="1:7" x14ac:dyDescent="0.25">
      <c r="A384" s="7" t="s">
        <v>205</v>
      </c>
      <c r="B384" s="50" t="s">
        <v>677</v>
      </c>
      <c r="C384" s="50" t="str">
        <f>VLOOKUP(A384,'Requerimentos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4" s="46" t="s">
        <v>190</v>
      </c>
      <c r="E384" s="46" t="s">
        <v>63</v>
      </c>
      <c r="F384" s="46" t="str">
        <f>VLOOKUP(A384,'Requerimentos 9ª Leg. 2023-2026'!A:G,7,)</f>
        <v>Fábio Félix</v>
      </c>
      <c r="G384" s="46" t="str">
        <f t="shared" si="1"/>
        <v xml:space="preserve"> Nona Legislatura (2023-2026)</v>
      </c>
    </row>
    <row r="385" spans="1:7" x14ac:dyDescent="0.25">
      <c r="A385" s="8" t="s">
        <v>205</v>
      </c>
      <c r="B385" s="49" t="s">
        <v>677</v>
      </c>
      <c r="C385" s="49" t="str">
        <f>VLOOKUP(A385,'Requerimentos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5" s="48" t="s">
        <v>190</v>
      </c>
      <c r="E385" s="48" t="s">
        <v>115</v>
      </c>
      <c r="F385" s="48" t="str">
        <f>VLOOKUP(A385,'Requerimentos 9ª Leg. 2023-2026'!A:G,7,)</f>
        <v>Fábio Félix</v>
      </c>
      <c r="G385" s="48" t="str">
        <f t="shared" si="1"/>
        <v xml:space="preserve"> Nona Legislatura (2023-2026)</v>
      </c>
    </row>
    <row r="386" spans="1:7" x14ac:dyDescent="0.25">
      <c r="A386" s="7" t="s">
        <v>205</v>
      </c>
      <c r="B386" s="50" t="s">
        <v>677</v>
      </c>
      <c r="C386" s="50" t="str">
        <f>VLOOKUP(A386,'Requerimentos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6" s="46" t="s">
        <v>190</v>
      </c>
      <c r="E386" s="46" t="s">
        <v>518</v>
      </c>
      <c r="F386" s="46" t="str">
        <f>VLOOKUP(A386,'Requerimentos 9ª Leg. 2023-2026'!A:G,7,)</f>
        <v>Fábio Félix</v>
      </c>
      <c r="G386" s="46" t="str">
        <f t="shared" si="1"/>
        <v xml:space="preserve"> Nona Legislatura (2023-2026)</v>
      </c>
    </row>
    <row r="387" spans="1:7" x14ac:dyDescent="0.25">
      <c r="A387" s="8" t="s">
        <v>205</v>
      </c>
      <c r="B387" s="49" t="s">
        <v>677</v>
      </c>
      <c r="C387" s="49" t="str">
        <f>VLOOKUP(A387,'Requerimentos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7" s="48" t="s">
        <v>190</v>
      </c>
      <c r="E387" s="48" t="s">
        <v>382</v>
      </c>
      <c r="F387" s="48" t="str">
        <f>VLOOKUP(A387,'Requerimentos 9ª Leg. 2023-2026'!A:G,7,)</f>
        <v>Fábio Félix</v>
      </c>
      <c r="G387" s="48" t="str">
        <f t="shared" si="1"/>
        <v xml:space="preserve"> Nona Legislatura (2023-2026)</v>
      </c>
    </row>
    <row r="388" spans="1:7" x14ac:dyDescent="0.25">
      <c r="A388" s="7" t="s">
        <v>205</v>
      </c>
      <c r="B388" s="50" t="s">
        <v>677</v>
      </c>
      <c r="C388" s="50" t="str">
        <f>VLOOKUP(A388,'Requerimentos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8" s="46" t="s">
        <v>190</v>
      </c>
      <c r="E388" s="46" t="s">
        <v>151</v>
      </c>
      <c r="F388" s="46" t="str">
        <f>VLOOKUP(A388,'Requerimentos 9ª Leg. 2023-2026'!A:G,7,)</f>
        <v>Fábio Félix</v>
      </c>
      <c r="G388" s="46" t="str">
        <f t="shared" si="1"/>
        <v xml:space="preserve"> Nona Legislatura (2023-2026)</v>
      </c>
    </row>
    <row r="389" spans="1:7" x14ac:dyDescent="0.25">
      <c r="A389" s="8" t="s">
        <v>209</v>
      </c>
      <c r="B389" s="49" t="s">
        <v>678</v>
      </c>
      <c r="C389" s="49" t="str">
        <f>VLOOKUP(A389,'Requerimentos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89" s="48" t="s">
        <v>151</v>
      </c>
      <c r="E389" s="48" t="s">
        <v>101</v>
      </c>
      <c r="F389" s="48" t="str">
        <f>VLOOKUP(A389,'Requerimentos 9ª Leg. 2023-2026'!A:G,7,)</f>
        <v>Dayse Amarilio</v>
      </c>
      <c r="G389" s="48" t="str">
        <f t="shared" si="1"/>
        <v xml:space="preserve"> Nona Legislatura (2023-2026)</v>
      </c>
    </row>
    <row r="390" spans="1:7" x14ac:dyDescent="0.25">
      <c r="A390" s="7" t="s">
        <v>209</v>
      </c>
      <c r="B390" s="50" t="s">
        <v>678</v>
      </c>
      <c r="C390" s="50" t="str">
        <f>VLOOKUP(A390,'Requerimentos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0" s="46" t="s">
        <v>151</v>
      </c>
      <c r="E390" s="46" t="s">
        <v>190</v>
      </c>
      <c r="F390" s="46" t="str">
        <f>VLOOKUP(A390,'Requerimentos 9ª Leg. 2023-2026'!A:G,7,)</f>
        <v>Dayse Amarilio</v>
      </c>
      <c r="G390" s="46" t="str">
        <f t="shared" si="1"/>
        <v xml:space="preserve"> Nona Legislatura (2023-2026)</v>
      </c>
    </row>
    <row r="391" spans="1:7" x14ac:dyDescent="0.25">
      <c r="A391" s="8" t="s">
        <v>209</v>
      </c>
      <c r="B391" s="49" t="s">
        <v>678</v>
      </c>
      <c r="C391" s="49" t="str">
        <f>VLOOKUP(A391,'Requerimentos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1" s="48" t="s">
        <v>151</v>
      </c>
      <c r="E391" s="48" t="s">
        <v>115</v>
      </c>
      <c r="F391" s="48" t="str">
        <f>VLOOKUP(A391,'Requerimentos 9ª Leg. 2023-2026'!A:G,7,)</f>
        <v>Dayse Amarilio</v>
      </c>
      <c r="G391" s="48" t="str">
        <f t="shared" si="1"/>
        <v xml:space="preserve"> Nona Legislatura (2023-2026)</v>
      </c>
    </row>
    <row r="392" spans="1:7" x14ac:dyDescent="0.25">
      <c r="A392" s="7" t="s">
        <v>209</v>
      </c>
      <c r="B392" s="50" t="s">
        <v>678</v>
      </c>
      <c r="C392" s="50" t="str">
        <f>VLOOKUP(A392,'Requerimentos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2" s="46" t="s">
        <v>151</v>
      </c>
      <c r="E392" s="46" t="s">
        <v>252</v>
      </c>
      <c r="F392" s="46" t="str">
        <f>VLOOKUP(A392,'Requerimentos 9ª Leg. 2023-2026'!A:G,7,)</f>
        <v>Dayse Amarilio</v>
      </c>
      <c r="G392" s="46" t="str">
        <f t="shared" si="1"/>
        <v xml:space="preserve"> Nona Legislatura (2023-2026)</v>
      </c>
    </row>
    <row r="393" spans="1:7" x14ac:dyDescent="0.25">
      <c r="A393" s="8" t="s">
        <v>209</v>
      </c>
      <c r="B393" s="49" t="s">
        <v>678</v>
      </c>
      <c r="C393" s="49" t="str">
        <f>VLOOKUP(A393,'Requerimentos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3" s="48" t="s">
        <v>151</v>
      </c>
      <c r="E393" s="48" t="s">
        <v>382</v>
      </c>
      <c r="F393" s="48" t="str">
        <f>VLOOKUP(A393,'Requerimentos 9ª Leg. 2023-2026'!A:G,7,)</f>
        <v>Dayse Amarilio</v>
      </c>
      <c r="G393" s="48" t="str">
        <f t="shared" si="1"/>
        <v xml:space="preserve"> Nona Legislatura (2023-2026)</v>
      </c>
    </row>
    <row r="394" spans="1:7" x14ac:dyDescent="0.25">
      <c r="A394" s="7" t="s">
        <v>209</v>
      </c>
      <c r="B394" s="50" t="s">
        <v>678</v>
      </c>
      <c r="C394" s="50" t="str">
        <f>VLOOKUP(A394,'Requerimentos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4" s="46" t="s">
        <v>151</v>
      </c>
      <c r="E394" s="46" t="s">
        <v>673</v>
      </c>
      <c r="F394" s="46" t="str">
        <f>VLOOKUP(A394,'Requerimentos 9ª Leg. 2023-2026'!A:G,7,)</f>
        <v>Dayse Amarilio</v>
      </c>
      <c r="G394" s="46" t="str">
        <f t="shared" si="1"/>
        <v xml:space="preserve"> Nona Legislatura (2023-2026)</v>
      </c>
    </row>
    <row r="395" spans="1:7" x14ac:dyDescent="0.25">
      <c r="A395" s="8" t="s">
        <v>209</v>
      </c>
      <c r="B395" s="49" t="s">
        <v>678</v>
      </c>
      <c r="C395" s="49" t="str">
        <f>VLOOKUP(A395,'Requerimentos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5" s="48" t="s">
        <v>151</v>
      </c>
      <c r="E395" s="48" t="s">
        <v>377</v>
      </c>
      <c r="F395" s="48" t="str">
        <f>VLOOKUP(A395,'Requerimentos 9ª Leg. 2023-2026'!A:G,7,)</f>
        <v>Dayse Amarilio</v>
      </c>
      <c r="G395" s="48" t="str">
        <f t="shared" si="1"/>
        <v xml:space="preserve"> Nona Legislatura (2023-2026)</v>
      </c>
    </row>
    <row r="396" spans="1:7" x14ac:dyDescent="0.25">
      <c r="A396" s="7" t="s">
        <v>209</v>
      </c>
      <c r="B396" s="50" t="s">
        <v>678</v>
      </c>
      <c r="C396" s="50" t="str">
        <f>VLOOKUP(A396,'Requerimentos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6" s="46" t="s">
        <v>151</v>
      </c>
      <c r="E396" s="46" t="s">
        <v>618</v>
      </c>
      <c r="F396" s="46" t="str">
        <f>VLOOKUP(A396,'Requerimentos 9ª Leg. 2023-2026'!A:G,7,)</f>
        <v>Dayse Amarilio</v>
      </c>
      <c r="G396" s="46" t="str">
        <f t="shared" si="1"/>
        <v xml:space="preserve"> Nona Legislatura (2023-2026)</v>
      </c>
    </row>
    <row r="397" spans="1:7" x14ac:dyDescent="0.25">
      <c r="A397" s="8" t="s">
        <v>209</v>
      </c>
      <c r="B397" s="49" t="s">
        <v>678</v>
      </c>
      <c r="C397" s="49" t="str">
        <f>VLOOKUP(A397,'Requerimentos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7" s="48" t="s">
        <v>151</v>
      </c>
      <c r="E397" s="48" t="s">
        <v>88</v>
      </c>
      <c r="F397" s="48" t="str">
        <f>VLOOKUP(A397,'Requerimentos 9ª Leg. 2023-2026'!A:G,7,)</f>
        <v>Dayse Amarilio</v>
      </c>
      <c r="G397" s="48" t="str">
        <f t="shared" si="1"/>
        <v xml:space="preserve"> Nona Legislatura (2023-2026)</v>
      </c>
    </row>
    <row r="398" spans="1:7" x14ac:dyDescent="0.25">
      <c r="A398" s="7" t="s">
        <v>209</v>
      </c>
      <c r="B398" s="50" t="s">
        <v>678</v>
      </c>
      <c r="C398" s="50" t="str">
        <f>VLOOKUP(A398,'Requerimentos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8" s="46" t="s">
        <v>151</v>
      </c>
      <c r="E398" s="46" t="s">
        <v>653</v>
      </c>
      <c r="F398" s="46" t="str">
        <f>VLOOKUP(A398,'Requerimentos 9ª Leg. 2023-2026'!A:G,7,)</f>
        <v>Dayse Amarilio</v>
      </c>
      <c r="G398" s="46" t="str">
        <f t="shared" si="1"/>
        <v xml:space="preserve"> Nona Legislatura (2023-2026)</v>
      </c>
    </row>
    <row r="399" spans="1:7" x14ac:dyDescent="0.25">
      <c r="A399" s="8" t="s">
        <v>213</v>
      </c>
      <c r="B399" s="49" t="s">
        <v>679</v>
      </c>
      <c r="C399" s="49" t="str">
        <f>VLOOKUP(A399,'Requerimentos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9" s="48" t="s">
        <v>151</v>
      </c>
      <c r="E399" s="48" t="s">
        <v>88</v>
      </c>
      <c r="F399" s="48" t="str">
        <f>VLOOKUP(A399,'Requerimentos 9ª Leg. 2023-2026'!A:G,7,)</f>
        <v>Dayse Amarilio</v>
      </c>
      <c r="G399" s="48" t="str">
        <f t="shared" si="1"/>
        <v xml:space="preserve"> Nona Legislatura (2023-2026)</v>
      </c>
    </row>
    <row r="400" spans="1:7" x14ac:dyDescent="0.25">
      <c r="A400" s="7" t="s">
        <v>213</v>
      </c>
      <c r="B400" s="50" t="s">
        <v>679</v>
      </c>
      <c r="C400" s="50" t="str">
        <f>VLOOKUP(A400,'Requerimentos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0" s="46" t="s">
        <v>151</v>
      </c>
      <c r="E400" s="46" t="s">
        <v>618</v>
      </c>
      <c r="F400" s="46" t="str">
        <f>VLOOKUP(A400,'Requerimentos 9ª Leg. 2023-2026'!A:G,7,)</f>
        <v>Dayse Amarilio</v>
      </c>
      <c r="G400" s="46" t="str">
        <f t="shared" si="1"/>
        <v xml:space="preserve"> Nona Legislatura (2023-2026)</v>
      </c>
    </row>
    <row r="401" spans="1:7" x14ac:dyDescent="0.25">
      <c r="A401" s="8" t="s">
        <v>213</v>
      </c>
      <c r="B401" s="49" t="s">
        <v>679</v>
      </c>
      <c r="C401" s="49" t="str">
        <f>VLOOKUP(A401,'Requerimentos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1" s="48" t="s">
        <v>151</v>
      </c>
      <c r="E401" s="48" t="s">
        <v>203</v>
      </c>
      <c r="F401" s="48" t="str">
        <f>VLOOKUP(A401,'Requerimentos 9ª Leg. 2023-2026'!A:G,7,)</f>
        <v>Dayse Amarilio</v>
      </c>
      <c r="G401" s="48" t="str">
        <f t="shared" si="1"/>
        <v xml:space="preserve"> Nona Legislatura (2023-2026)</v>
      </c>
    </row>
    <row r="402" spans="1:7" x14ac:dyDescent="0.25">
      <c r="A402" s="7" t="s">
        <v>213</v>
      </c>
      <c r="B402" s="50" t="s">
        <v>679</v>
      </c>
      <c r="C402" s="50" t="str">
        <f>VLOOKUP(A402,'Requerimentos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2" s="46" t="s">
        <v>151</v>
      </c>
      <c r="E402" s="46" t="s">
        <v>252</v>
      </c>
      <c r="F402" s="46" t="str">
        <f>VLOOKUP(A402,'Requerimentos 9ª Leg. 2023-2026'!A:G,7,)</f>
        <v>Dayse Amarilio</v>
      </c>
      <c r="G402" s="46" t="str">
        <f t="shared" si="1"/>
        <v xml:space="preserve"> Nona Legislatura (2023-2026)</v>
      </c>
    </row>
    <row r="403" spans="1:7" x14ac:dyDescent="0.25">
      <c r="A403" s="8" t="s">
        <v>213</v>
      </c>
      <c r="B403" s="49" t="s">
        <v>679</v>
      </c>
      <c r="C403" s="49" t="str">
        <f>VLOOKUP(A403,'Requerimentos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3" s="48" t="s">
        <v>151</v>
      </c>
      <c r="E403" s="48" t="s">
        <v>673</v>
      </c>
      <c r="F403" s="48" t="str">
        <f>VLOOKUP(A403,'Requerimentos 9ª Leg. 2023-2026'!A:G,7,)</f>
        <v>Dayse Amarilio</v>
      </c>
      <c r="G403" s="48" t="str">
        <f t="shared" si="1"/>
        <v xml:space="preserve"> Nona Legislatura (2023-2026)</v>
      </c>
    </row>
    <row r="404" spans="1:7" x14ac:dyDescent="0.25">
      <c r="A404" s="7" t="s">
        <v>213</v>
      </c>
      <c r="B404" s="50" t="s">
        <v>679</v>
      </c>
      <c r="C404" s="50" t="str">
        <f>VLOOKUP(A404,'Requerimentos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4" s="46" t="s">
        <v>151</v>
      </c>
      <c r="E404" s="46" t="s">
        <v>115</v>
      </c>
      <c r="F404" s="46" t="str">
        <f>VLOOKUP(A404,'Requerimentos 9ª Leg. 2023-2026'!A:G,7,)</f>
        <v>Dayse Amarilio</v>
      </c>
      <c r="G404" s="46" t="str">
        <f t="shared" si="1"/>
        <v xml:space="preserve"> Nona Legislatura (2023-2026)</v>
      </c>
    </row>
    <row r="405" spans="1:7" x14ac:dyDescent="0.25">
      <c r="A405" s="8" t="s">
        <v>213</v>
      </c>
      <c r="B405" s="49" t="s">
        <v>679</v>
      </c>
      <c r="C405" s="49" t="str">
        <f>VLOOKUP(A405,'Requerimentos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5" s="48" t="s">
        <v>151</v>
      </c>
      <c r="E405" s="48" t="s">
        <v>377</v>
      </c>
      <c r="F405" s="48" t="str">
        <f>VLOOKUP(A405,'Requerimentos 9ª Leg. 2023-2026'!A:G,7,)</f>
        <v>Dayse Amarilio</v>
      </c>
      <c r="G405" s="48" t="str">
        <f t="shared" si="1"/>
        <v xml:space="preserve"> Nona Legislatura (2023-2026)</v>
      </c>
    </row>
    <row r="406" spans="1:7" x14ac:dyDescent="0.25">
      <c r="A406" s="7" t="s">
        <v>213</v>
      </c>
      <c r="B406" s="50" t="s">
        <v>679</v>
      </c>
      <c r="C406" s="50" t="str">
        <f>VLOOKUP(A406,'Requerimentos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6" s="46" t="s">
        <v>151</v>
      </c>
      <c r="E406" s="46" t="s">
        <v>653</v>
      </c>
      <c r="F406" s="46" t="str">
        <f>VLOOKUP(A406,'Requerimentos 9ª Leg. 2023-2026'!A:G,7,)</f>
        <v>Dayse Amarilio</v>
      </c>
      <c r="G406" s="46" t="str">
        <f t="shared" si="1"/>
        <v xml:space="preserve"> Nona Legislatura (2023-2026)</v>
      </c>
    </row>
    <row r="407" spans="1:7" x14ac:dyDescent="0.25">
      <c r="A407" s="8" t="s">
        <v>217</v>
      </c>
      <c r="B407" s="49" t="s">
        <v>680</v>
      </c>
      <c r="C407" s="49" t="str">
        <f>VLOOKUP(A407,'Requerimentos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7" s="48" t="s">
        <v>151</v>
      </c>
      <c r="E407" s="48" t="s">
        <v>88</v>
      </c>
      <c r="F407" s="48" t="str">
        <f>VLOOKUP(A407,'Requerimentos 9ª Leg. 2023-2026'!A:G,7,)</f>
        <v>Dayse Amarilio</v>
      </c>
      <c r="G407" s="48" t="str">
        <f t="shared" si="1"/>
        <v xml:space="preserve"> Nona Legislatura (2023-2026)</v>
      </c>
    </row>
    <row r="408" spans="1:7" x14ac:dyDescent="0.25">
      <c r="A408" s="7" t="s">
        <v>217</v>
      </c>
      <c r="B408" s="50" t="s">
        <v>680</v>
      </c>
      <c r="C408" s="50" t="str">
        <f>VLOOKUP(A408,'Requerimentos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8" s="46" t="s">
        <v>151</v>
      </c>
      <c r="E408" s="46" t="s">
        <v>618</v>
      </c>
      <c r="F408" s="46" t="str">
        <f>VLOOKUP(A408,'Requerimentos 9ª Leg. 2023-2026'!A:G,7,)</f>
        <v>Dayse Amarilio</v>
      </c>
      <c r="G408" s="46" t="str">
        <f t="shared" si="1"/>
        <v xml:space="preserve"> Nona Legislatura (2023-2026)</v>
      </c>
    </row>
    <row r="409" spans="1:7" x14ac:dyDescent="0.25">
      <c r="A409" s="8" t="s">
        <v>217</v>
      </c>
      <c r="B409" s="49" t="s">
        <v>680</v>
      </c>
      <c r="C409" s="49" t="str">
        <f>VLOOKUP(A409,'Requerimentos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9" s="48" t="s">
        <v>151</v>
      </c>
      <c r="E409" s="48" t="s">
        <v>203</v>
      </c>
      <c r="F409" s="48" t="str">
        <f>VLOOKUP(A409,'Requerimentos 9ª Leg. 2023-2026'!A:G,7,)</f>
        <v>Dayse Amarilio</v>
      </c>
      <c r="G409" s="48" t="str">
        <f t="shared" si="1"/>
        <v xml:space="preserve"> Nona Legislatura (2023-2026)</v>
      </c>
    </row>
    <row r="410" spans="1:7" x14ac:dyDescent="0.25">
      <c r="A410" s="7" t="s">
        <v>217</v>
      </c>
      <c r="B410" s="50" t="s">
        <v>680</v>
      </c>
      <c r="C410" s="50" t="str">
        <f>VLOOKUP(A410,'Requerimentos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0" s="46" t="s">
        <v>151</v>
      </c>
      <c r="E410" s="46" t="s">
        <v>673</v>
      </c>
      <c r="F410" s="46" t="str">
        <f>VLOOKUP(A410,'Requerimentos 9ª Leg. 2023-2026'!A:G,7,)</f>
        <v>Dayse Amarilio</v>
      </c>
      <c r="G410" s="46" t="str">
        <f t="shared" si="1"/>
        <v xml:space="preserve"> Nona Legislatura (2023-2026)</v>
      </c>
    </row>
    <row r="411" spans="1:7" x14ac:dyDescent="0.25">
      <c r="A411" s="8" t="s">
        <v>217</v>
      </c>
      <c r="B411" s="49" t="s">
        <v>680</v>
      </c>
      <c r="C411" s="49" t="str">
        <f>VLOOKUP(A411,'Requerimentos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1" s="48" t="s">
        <v>151</v>
      </c>
      <c r="E411" s="48" t="s">
        <v>115</v>
      </c>
      <c r="F411" s="48" t="str">
        <f>VLOOKUP(A411,'Requerimentos 9ª Leg. 2023-2026'!A:G,7,)</f>
        <v>Dayse Amarilio</v>
      </c>
      <c r="G411" s="48" t="str">
        <f t="shared" si="1"/>
        <v xml:space="preserve"> Nona Legislatura (2023-2026)</v>
      </c>
    </row>
    <row r="412" spans="1:7" x14ac:dyDescent="0.25">
      <c r="A412" s="7" t="s">
        <v>217</v>
      </c>
      <c r="B412" s="50" t="s">
        <v>680</v>
      </c>
      <c r="C412" s="50" t="str">
        <f>VLOOKUP(A412,'Requerimentos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2" s="46" t="s">
        <v>151</v>
      </c>
      <c r="E412" s="46" t="s">
        <v>173</v>
      </c>
      <c r="F412" s="46" t="str">
        <f>VLOOKUP(A412,'Requerimentos 9ª Leg. 2023-2026'!A:G,7,)</f>
        <v>Dayse Amarilio</v>
      </c>
      <c r="G412" s="46" t="str">
        <f t="shared" si="1"/>
        <v xml:space="preserve"> Nona Legislatura (2023-2026)</v>
      </c>
    </row>
    <row r="413" spans="1:7" x14ac:dyDescent="0.25">
      <c r="A413" s="8" t="s">
        <v>217</v>
      </c>
      <c r="B413" s="49" t="s">
        <v>680</v>
      </c>
      <c r="C413" s="49" t="str">
        <f>VLOOKUP(A413,'Requerimentos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3" s="48" t="s">
        <v>151</v>
      </c>
      <c r="E413" s="48" t="s">
        <v>377</v>
      </c>
      <c r="F413" s="48" t="str">
        <f>VLOOKUP(A413,'Requerimentos 9ª Leg. 2023-2026'!A:G,7,)</f>
        <v>Dayse Amarilio</v>
      </c>
      <c r="G413" s="48" t="str">
        <f t="shared" si="1"/>
        <v xml:space="preserve"> Nona Legislatura (2023-2026)</v>
      </c>
    </row>
    <row r="414" spans="1:7" x14ac:dyDescent="0.25">
      <c r="A414" s="7" t="s">
        <v>217</v>
      </c>
      <c r="B414" s="50" t="s">
        <v>680</v>
      </c>
      <c r="C414" s="50" t="str">
        <f>VLOOKUP(A414,'Requerimentos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4" s="46" t="s">
        <v>151</v>
      </c>
      <c r="E414" s="46" t="s">
        <v>653</v>
      </c>
      <c r="F414" s="46" t="str">
        <f>VLOOKUP(A414,'Requerimentos 9ª Leg. 2023-2026'!A:G,7,)</f>
        <v>Dayse Amarilio</v>
      </c>
      <c r="G414" s="46" t="str">
        <f t="shared" si="1"/>
        <v xml:space="preserve"> Nona Legislatura (2023-2026)</v>
      </c>
    </row>
    <row r="415" spans="1:7" x14ac:dyDescent="0.25">
      <c r="A415" s="8" t="s">
        <v>221</v>
      </c>
      <c r="B415" s="49" t="s">
        <v>681</v>
      </c>
      <c r="C415" s="49" t="str">
        <f>VLOOKUP(A415,'Requerimentos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5" s="48" t="s">
        <v>151</v>
      </c>
      <c r="E415" s="48" t="s">
        <v>252</v>
      </c>
      <c r="F415" s="48" t="str">
        <f>VLOOKUP(A415,'Requerimentos 9ª Leg. 2023-2026'!A:G,7,)</f>
        <v>Dayse Amarilio</v>
      </c>
      <c r="G415" s="48" t="str">
        <f t="shared" si="1"/>
        <v xml:space="preserve"> Nona Legislatura (2023-2026)</v>
      </c>
    </row>
    <row r="416" spans="1:7" x14ac:dyDescent="0.25">
      <c r="A416" s="7" t="s">
        <v>221</v>
      </c>
      <c r="B416" s="50" t="s">
        <v>681</v>
      </c>
      <c r="C416" s="50" t="str">
        <f>VLOOKUP(A416,'Requerimentos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6" s="46" t="s">
        <v>151</v>
      </c>
      <c r="E416" s="46" t="s">
        <v>115</v>
      </c>
      <c r="F416" s="46" t="str">
        <f>VLOOKUP(A416,'Requerimentos 9ª Leg. 2023-2026'!A:G,7,)</f>
        <v>Dayse Amarilio</v>
      </c>
      <c r="G416" s="46" t="str">
        <f t="shared" si="1"/>
        <v xml:space="preserve"> Nona Legislatura (2023-2026)</v>
      </c>
    </row>
    <row r="417" spans="1:7" x14ac:dyDescent="0.25">
      <c r="A417" s="8" t="s">
        <v>221</v>
      </c>
      <c r="B417" s="49" t="s">
        <v>681</v>
      </c>
      <c r="C417" s="49" t="str">
        <f>VLOOKUP(A417,'Requerimentos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7" s="48" t="s">
        <v>151</v>
      </c>
      <c r="E417" s="48" t="s">
        <v>63</v>
      </c>
      <c r="F417" s="48" t="str">
        <f>VLOOKUP(A417,'Requerimentos 9ª Leg. 2023-2026'!A:G,7,)</f>
        <v>Dayse Amarilio</v>
      </c>
      <c r="G417" s="48" t="str">
        <f t="shared" si="1"/>
        <v xml:space="preserve"> Nona Legislatura (2023-2026)</v>
      </c>
    </row>
    <row r="418" spans="1:7" x14ac:dyDescent="0.25">
      <c r="A418" s="7" t="s">
        <v>221</v>
      </c>
      <c r="B418" s="50" t="s">
        <v>681</v>
      </c>
      <c r="C418" s="50" t="str">
        <f>VLOOKUP(A418,'Requerimentos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8" s="46" t="s">
        <v>151</v>
      </c>
      <c r="E418" s="46" t="s">
        <v>673</v>
      </c>
      <c r="F418" s="46" t="str">
        <f>VLOOKUP(A418,'Requerimentos 9ª Leg. 2023-2026'!A:G,7,)</f>
        <v>Dayse Amarilio</v>
      </c>
      <c r="G418" s="46" t="str">
        <f t="shared" si="1"/>
        <v xml:space="preserve"> Nona Legislatura (2023-2026)</v>
      </c>
    </row>
    <row r="419" spans="1:7" x14ac:dyDescent="0.25">
      <c r="A419" s="8" t="s">
        <v>221</v>
      </c>
      <c r="B419" s="49" t="s">
        <v>681</v>
      </c>
      <c r="C419" s="49" t="str">
        <f>VLOOKUP(A419,'Requerimentos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9" s="48" t="s">
        <v>151</v>
      </c>
      <c r="E419" s="48" t="s">
        <v>190</v>
      </c>
      <c r="F419" s="48" t="str">
        <f>VLOOKUP(A419,'Requerimentos 9ª Leg. 2023-2026'!A:G,7,)</f>
        <v>Dayse Amarilio</v>
      </c>
      <c r="G419" s="48" t="str">
        <f t="shared" si="1"/>
        <v xml:space="preserve"> Nona Legislatura (2023-2026)</v>
      </c>
    </row>
    <row r="420" spans="1:7" x14ac:dyDescent="0.25">
      <c r="A420" s="7" t="s">
        <v>221</v>
      </c>
      <c r="B420" s="50" t="s">
        <v>681</v>
      </c>
      <c r="C420" s="50" t="str">
        <f>VLOOKUP(A420,'Requerimentos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0" s="46" t="s">
        <v>151</v>
      </c>
      <c r="E420" s="46" t="s">
        <v>88</v>
      </c>
      <c r="F420" s="46" t="str">
        <f>VLOOKUP(A420,'Requerimentos 9ª Leg. 2023-2026'!A:G,7,)</f>
        <v>Dayse Amarilio</v>
      </c>
      <c r="G420" s="46" t="str">
        <f t="shared" si="1"/>
        <v xml:space="preserve"> Nona Legislatura (2023-2026)</v>
      </c>
    </row>
    <row r="421" spans="1:7" x14ac:dyDescent="0.25">
      <c r="A421" s="8" t="s">
        <v>221</v>
      </c>
      <c r="B421" s="49" t="s">
        <v>681</v>
      </c>
      <c r="C421" s="49" t="str">
        <f>VLOOKUP(A421,'Requerimentos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1" s="48" t="s">
        <v>151</v>
      </c>
      <c r="E421" s="48" t="s">
        <v>203</v>
      </c>
      <c r="F421" s="48" t="str">
        <f>VLOOKUP(A421,'Requerimentos 9ª Leg. 2023-2026'!A:G,7,)</f>
        <v>Dayse Amarilio</v>
      </c>
      <c r="G421" s="48" t="str">
        <f t="shared" si="1"/>
        <v xml:space="preserve"> Nona Legislatura (2023-2026)</v>
      </c>
    </row>
    <row r="422" spans="1:7" x14ac:dyDescent="0.25">
      <c r="A422" s="7" t="s">
        <v>221</v>
      </c>
      <c r="B422" s="50" t="s">
        <v>681</v>
      </c>
      <c r="C422" s="50" t="str">
        <f>VLOOKUP(A422,'Requerimentos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2" s="46" t="s">
        <v>151</v>
      </c>
      <c r="E422" s="46" t="s">
        <v>110</v>
      </c>
      <c r="F422" s="46" t="str">
        <f>VLOOKUP(A422,'Requerimentos 9ª Leg. 2023-2026'!A:G,7,)</f>
        <v>Dayse Amarilio</v>
      </c>
      <c r="G422" s="46" t="str">
        <f t="shared" si="1"/>
        <v xml:space="preserve"> Nona Legislatura (2023-2026)</v>
      </c>
    </row>
    <row r="423" spans="1:7" x14ac:dyDescent="0.25">
      <c r="A423" s="8" t="s">
        <v>221</v>
      </c>
      <c r="B423" s="49" t="s">
        <v>681</v>
      </c>
      <c r="C423" s="49" t="str">
        <f>VLOOKUP(A423,'Requerimentos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3" s="48" t="s">
        <v>151</v>
      </c>
      <c r="E423" s="48" t="s">
        <v>653</v>
      </c>
      <c r="F423" s="48" t="str">
        <f>VLOOKUP(A423,'Requerimentos 9ª Leg. 2023-2026'!A:G,7,)</f>
        <v>Dayse Amarilio</v>
      </c>
      <c r="G423" s="48" t="str">
        <f t="shared" si="1"/>
        <v xml:space="preserve"> Nona Legislatura (2023-2026)</v>
      </c>
    </row>
    <row r="424" spans="1:7" x14ac:dyDescent="0.25">
      <c r="A424" s="7" t="s">
        <v>225</v>
      </c>
      <c r="B424" s="50" t="s">
        <v>682</v>
      </c>
      <c r="C424" s="50" t="str">
        <f>VLOOKUP(A424,'Requerimentos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4" s="46" t="s">
        <v>151</v>
      </c>
      <c r="E424" s="46" t="s">
        <v>252</v>
      </c>
      <c r="F424" s="46" t="str">
        <f>VLOOKUP(A424,'Requerimentos 9ª Leg. 2023-2026'!A:G,7,)</f>
        <v>Dayse Amarilio</v>
      </c>
      <c r="G424" s="46" t="str">
        <f t="shared" si="1"/>
        <v xml:space="preserve"> Nona Legislatura (2023-2026)</v>
      </c>
    </row>
    <row r="425" spans="1:7" x14ac:dyDescent="0.25">
      <c r="A425" s="8" t="s">
        <v>225</v>
      </c>
      <c r="B425" s="49" t="s">
        <v>682</v>
      </c>
      <c r="C425" s="49" t="str">
        <f>VLOOKUP(A425,'Requerimentos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5" s="48" t="s">
        <v>151</v>
      </c>
      <c r="E425" s="48" t="s">
        <v>673</v>
      </c>
      <c r="F425" s="48" t="str">
        <f>VLOOKUP(A425,'Requerimentos 9ª Leg. 2023-2026'!A:G,7,)</f>
        <v>Dayse Amarilio</v>
      </c>
      <c r="G425" s="48" t="str">
        <f t="shared" si="1"/>
        <v xml:space="preserve"> Nona Legislatura (2023-2026)</v>
      </c>
    </row>
    <row r="426" spans="1:7" x14ac:dyDescent="0.25">
      <c r="A426" s="7" t="s">
        <v>225</v>
      </c>
      <c r="B426" s="50" t="s">
        <v>682</v>
      </c>
      <c r="C426" s="50" t="str">
        <f>VLOOKUP(A426,'Requerimentos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6" s="46" t="s">
        <v>151</v>
      </c>
      <c r="E426" s="46" t="s">
        <v>382</v>
      </c>
      <c r="F426" s="46" t="str">
        <f>VLOOKUP(A426,'Requerimentos 9ª Leg. 2023-2026'!A:G,7,)</f>
        <v>Dayse Amarilio</v>
      </c>
      <c r="G426" s="46" t="str">
        <f t="shared" si="1"/>
        <v xml:space="preserve"> Nona Legislatura (2023-2026)</v>
      </c>
    </row>
    <row r="427" spans="1:7" x14ac:dyDescent="0.25">
      <c r="A427" s="8" t="s">
        <v>225</v>
      </c>
      <c r="B427" s="49" t="s">
        <v>682</v>
      </c>
      <c r="C427" s="49" t="str">
        <f>VLOOKUP(A427,'Requerimentos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7" s="48" t="s">
        <v>151</v>
      </c>
      <c r="E427" s="48" t="s">
        <v>88</v>
      </c>
      <c r="F427" s="48" t="str">
        <f>VLOOKUP(A427,'Requerimentos 9ª Leg. 2023-2026'!A:G,7,)</f>
        <v>Dayse Amarilio</v>
      </c>
      <c r="G427" s="48" t="str">
        <f t="shared" si="1"/>
        <v xml:space="preserve"> Nona Legislatura (2023-2026)</v>
      </c>
    </row>
    <row r="428" spans="1:7" x14ac:dyDescent="0.25">
      <c r="A428" s="7" t="s">
        <v>225</v>
      </c>
      <c r="B428" s="50" t="s">
        <v>682</v>
      </c>
      <c r="C428" s="50" t="str">
        <f>VLOOKUP(A428,'Requerimentos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8" s="46" t="s">
        <v>151</v>
      </c>
      <c r="E428" s="46" t="s">
        <v>115</v>
      </c>
      <c r="F428" s="46" t="str">
        <f>VLOOKUP(A428,'Requerimentos 9ª Leg. 2023-2026'!A:G,7,)</f>
        <v>Dayse Amarilio</v>
      </c>
      <c r="G428" s="46" t="str">
        <f t="shared" si="1"/>
        <v xml:space="preserve"> Nona Legislatura (2023-2026)</v>
      </c>
    </row>
    <row r="429" spans="1:7" x14ac:dyDescent="0.25">
      <c r="A429" s="8" t="s">
        <v>225</v>
      </c>
      <c r="B429" s="49" t="s">
        <v>682</v>
      </c>
      <c r="C429" s="49" t="str">
        <f>VLOOKUP(A429,'Requerimentos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9" s="48" t="s">
        <v>151</v>
      </c>
      <c r="E429" s="48" t="s">
        <v>173</v>
      </c>
      <c r="F429" s="48" t="str">
        <f>VLOOKUP(A429,'Requerimentos 9ª Leg. 2023-2026'!A:G,7,)</f>
        <v>Dayse Amarilio</v>
      </c>
      <c r="G429" s="48" t="str">
        <f t="shared" si="1"/>
        <v xml:space="preserve"> Nona Legislatura (2023-2026)</v>
      </c>
    </row>
    <row r="430" spans="1:7" x14ac:dyDescent="0.25">
      <c r="A430" s="7" t="s">
        <v>225</v>
      </c>
      <c r="B430" s="50" t="s">
        <v>682</v>
      </c>
      <c r="C430" s="50" t="str">
        <f>VLOOKUP(A430,'Requerimentos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0" s="46" t="s">
        <v>151</v>
      </c>
      <c r="E430" s="46" t="s">
        <v>203</v>
      </c>
      <c r="F430" s="46" t="str">
        <f>VLOOKUP(A430,'Requerimentos 9ª Leg. 2023-2026'!A:G,7,)</f>
        <v>Dayse Amarilio</v>
      </c>
      <c r="G430" s="46" t="str">
        <f t="shared" si="1"/>
        <v xml:space="preserve"> Nona Legislatura (2023-2026)</v>
      </c>
    </row>
    <row r="431" spans="1:7" x14ac:dyDescent="0.25">
      <c r="A431" s="8" t="s">
        <v>225</v>
      </c>
      <c r="B431" s="49" t="s">
        <v>682</v>
      </c>
      <c r="C431" s="49" t="str">
        <f>VLOOKUP(A431,'Requerimentos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1" s="48" t="s">
        <v>151</v>
      </c>
      <c r="E431" s="48" t="s">
        <v>110</v>
      </c>
      <c r="F431" s="48" t="str">
        <f>VLOOKUP(A431,'Requerimentos 9ª Leg. 2023-2026'!A:G,7,)</f>
        <v>Dayse Amarilio</v>
      </c>
      <c r="G431" s="48" t="str">
        <f t="shared" si="1"/>
        <v xml:space="preserve"> Nona Legislatura (2023-2026)</v>
      </c>
    </row>
    <row r="432" spans="1:7" x14ac:dyDescent="0.25">
      <c r="A432" s="7" t="s">
        <v>225</v>
      </c>
      <c r="B432" s="50" t="s">
        <v>682</v>
      </c>
      <c r="C432" s="50" t="str">
        <f>VLOOKUP(A432,'Requerimentos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2" s="46" t="s">
        <v>151</v>
      </c>
      <c r="E432" s="46" t="s">
        <v>265</v>
      </c>
      <c r="F432" s="46" t="str">
        <f>VLOOKUP(A432,'Requerimentos 9ª Leg. 2023-2026'!A:G,7,)</f>
        <v>Dayse Amarilio</v>
      </c>
      <c r="G432" s="46" t="str">
        <f t="shared" si="1"/>
        <v xml:space="preserve"> Nona Legislatura (2023-2026)</v>
      </c>
    </row>
    <row r="433" spans="1:7" x14ac:dyDescent="0.25">
      <c r="A433" s="8" t="s">
        <v>225</v>
      </c>
      <c r="B433" s="49" t="s">
        <v>682</v>
      </c>
      <c r="C433" s="49" t="str">
        <f>VLOOKUP(A433,'Requerimentos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3" s="48" t="s">
        <v>151</v>
      </c>
      <c r="E433" s="48" t="s">
        <v>653</v>
      </c>
      <c r="F433" s="48" t="str">
        <f>VLOOKUP(A433,'Requerimentos 9ª Leg. 2023-2026'!A:G,7,)</f>
        <v>Dayse Amarilio</v>
      </c>
      <c r="G433" s="48" t="str">
        <f t="shared" si="1"/>
        <v xml:space="preserve"> Nona Legislatura (2023-2026)</v>
      </c>
    </row>
    <row r="434" spans="1:7" x14ac:dyDescent="0.25">
      <c r="A434" s="7" t="s">
        <v>229</v>
      </c>
      <c r="B434" s="50" t="s">
        <v>683</v>
      </c>
      <c r="C434" s="50" t="str">
        <f>VLOOKUP(A434,'Requerimentos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4" s="46" t="s">
        <v>151</v>
      </c>
      <c r="E434" s="46" t="s">
        <v>203</v>
      </c>
      <c r="F434" s="46" t="str">
        <f>VLOOKUP(A434,'Requerimentos 9ª Leg. 2023-2026'!A:G,7,)</f>
        <v>Dayse Amarilio</v>
      </c>
      <c r="G434" s="46" t="str">
        <f t="shared" si="1"/>
        <v xml:space="preserve"> Nona Legislatura (2023-2026)</v>
      </c>
    </row>
    <row r="435" spans="1:7" x14ac:dyDescent="0.25">
      <c r="A435" s="8" t="s">
        <v>229</v>
      </c>
      <c r="B435" s="49" t="s">
        <v>683</v>
      </c>
      <c r="C435" s="49" t="str">
        <f>VLOOKUP(A435,'Requerimentos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5" s="48" t="s">
        <v>151</v>
      </c>
      <c r="E435" s="48" t="s">
        <v>252</v>
      </c>
      <c r="F435" s="48" t="str">
        <f>VLOOKUP(A435,'Requerimentos 9ª Leg. 2023-2026'!A:G,7,)</f>
        <v>Dayse Amarilio</v>
      </c>
      <c r="G435" s="48" t="str">
        <f t="shared" si="1"/>
        <v xml:space="preserve"> Nona Legislatura (2023-2026)</v>
      </c>
    </row>
    <row r="436" spans="1:7" x14ac:dyDescent="0.25">
      <c r="A436" s="7" t="s">
        <v>229</v>
      </c>
      <c r="B436" s="50" t="s">
        <v>683</v>
      </c>
      <c r="C436" s="50" t="str">
        <f>VLOOKUP(A436,'Requerimentos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6" s="46" t="s">
        <v>151</v>
      </c>
      <c r="E436" s="46" t="s">
        <v>673</v>
      </c>
      <c r="F436" s="46" t="str">
        <f>VLOOKUP(A436,'Requerimentos 9ª Leg. 2023-2026'!A:G,7,)</f>
        <v>Dayse Amarilio</v>
      </c>
      <c r="G436" s="46" t="str">
        <f t="shared" si="1"/>
        <v xml:space="preserve"> Nona Legislatura (2023-2026)</v>
      </c>
    </row>
    <row r="437" spans="1:7" x14ac:dyDescent="0.25">
      <c r="A437" s="8" t="s">
        <v>229</v>
      </c>
      <c r="B437" s="49" t="s">
        <v>683</v>
      </c>
      <c r="C437" s="49" t="str">
        <f>VLOOKUP(A437,'Requerimentos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7" s="48" t="s">
        <v>151</v>
      </c>
      <c r="E437" s="48" t="s">
        <v>88</v>
      </c>
      <c r="F437" s="48" t="str">
        <f>VLOOKUP(A437,'Requerimentos 9ª Leg. 2023-2026'!A:G,7,)</f>
        <v>Dayse Amarilio</v>
      </c>
      <c r="G437" s="48" t="str">
        <f t="shared" si="1"/>
        <v xml:space="preserve"> Nona Legislatura (2023-2026)</v>
      </c>
    </row>
    <row r="438" spans="1:7" x14ac:dyDescent="0.25">
      <c r="A438" s="7" t="s">
        <v>229</v>
      </c>
      <c r="B438" s="50" t="s">
        <v>683</v>
      </c>
      <c r="C438" s="50" t="str">
        <f>VLOOKUP(A438,'Requerimentos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8" s="46" t="s">
        <v>151</v>
      </c>
      <c r="E438" s="46" t="s">
        <v>115</v>
      </c>
      <c r="F438" s="46" t="str">
        <f>VLOOKUP(A438,'Requerimentos 9ª Leg. 2023-2026'!A:G,7,)</f>
        <v>Dayse Amarilio</v>
      </c>
      <c r="G438" s="46" t="str">
        <f t="shared" si="1"/>
        <v xml:space="preserve"> Nona Legislatura (2023-2026)</v>
      </c>
    </row>
    <row r="439" spans="1:7" x14ac:dyDescent="0.25">
      <c r="A439" s="8" t="s">
        <v>229</v>
      </c>
      <c r="B439" s="49" t="s">
        <v>683</v>
      </c>
      <c r="C439" s="49" t="str">
        <f>VLOOKUP(A439,'Requerimentos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9" s="48" t="s">
        <v>151</v>
      </c>
      <c r="E439" s="48" t="s">
        <v>173</v>
      </c>
      <c r="F439" s="48" t="str">
        <f>VLOOKUP(A439,'Requerimentos 9ª Leg. 2023-2026'!A:G,7,)</f>
        <v>Dayse Amarilio</v>
      </c>
      <c r="G439" s="48" t="str">
        <f t="shared" si="1"/>
        <v xml:space="preserve"> Nona Legislatura (2023-2026)</v>
      </c>
    </row>
    <row r="440" spans="1:7" x14ac:dyDescent="0.25">
      <c r="A440" s="7" t="s">
        <v>229</v>
      </c>
      <c r="B440" s="50" t="s">
        <v>683</v>
      </c>
      <c r="C440" s="50" t="str">
        <f>VLOOKUP(A440,'Requerimentos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0" s="46" t="s">
        <v>151</v>
      </c>
      <c r="E440" s="46" t="s">
        <v>110</v>
      </c>
      <c r="F440" s="46" t="str">
        <f>VLOOKUP(A440,'Requerimentos 9ª Leg. 2023-2026'!A:G,7,)</f>
        <v>Dayse Amarilio</v>
      </c>
      <c r="G440" s="46" t="str">
        <f t="shared" si="1"/>
        <v xml:space="preserve"> Nona Legislatura (2023-2026)</v>
      </c>
    </row>
    <row r="441" spans="1:7" x14ac:dyDescent="0.25">
      <c r="A441" s="8" t="s">
        <v>229</v>
      </c>
      <c r="B441" s="49" t="s">
        <v>683</v>
      </c>
      <c r="C441" s="49" t="str">
        <f>VLOOKUP(A441,'Requerimentos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1" s="48" t="s">
        <v>151</v>
      </c>
      <c r="E441" s="48" t="s">
        <v>265</v>
      </c>
      <c r="F441" s="48" t="str">
        <f>VLOOKUP(A441,'Requerimentos 9ª Leg. 2023-2026'!A:G,7,)</f>
        <v>Dayse Amarilio</v>
      </c>
      <c r="G441" s="48" t="str">
        <f t="shared" si="1"/>
        <v xml:space="preserve"> Nona Legislatura (2023-2026)</v>
      </c>
    </row>
    <row r="442" spans="1:7" x14ac:dyDescent="0.25">
      <c r="A442" s="7" t="s">
        <v>229</v>
      </c>
      <c r="B442" s="50" t="s">
        <v>683</v>
      </c>
      <c r="C442" s="50" t="str">
        <f>VLOOKUP(A442,'Requerimentos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2" s="46" t="s">
        <v>151</v>
      </c>
      <c r="E442" s="46" t="s">
        <v>653</v>
      </c>
      <c r="F442" s="46" t="str">
        <f>VLOOKUP(A442,'Requerimentos 9ª Leg. 2023-2026'!A:G,7,)</f>
        <v>Dayse Amarilio</v>
      </c>
      <c r="G442" s="46" t="str">
        <f t="shared" si="1"/>
        <v xml:space="preserve"> Nona Legislatura (2023-2026)</v>
      </c>
    </row>
    <row r="443" spans="1:7" x14ac:dyDescent="0.25">
      <c r="A443" s="8" t="s">
        <v>229</v>
      </c>
      <c r="B443" s="49" t="s">
        <v>683</v>
      </c>
      <c r="C443" s="49" t="str">
        <f>VLOOKUP(A443,'Requerimentos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3" s="48" t="s">
        <v>151</v>
      </c>
      <c r="E443" s="48" t="s">
        <v>282</v>
      </c>
      <c r="F443" s="48" t="str">
        <f>VLOOKUP(A443,'Requerimentos 9ª Leg. 2023-2026'!A:G,7,)</f>
        <v>Dayse Amarilio</v>
      </c>
      <c r="G443" s="48" t="str">
        <f t="shared" si="1"/>
        <v xml:space="preserve"> Nona Legislatura (2023-2026)</v>
      </c>
    </row>
    <row r="444" spans="1:7" x14ac:dyDescent="0.25">
      <c r="A444" s="7" t="s">
        <v>233</v>
      </c>
      <c r="B444" s="50" t="s">
        <v>684</v>
      </c>
      <c r="C444" s="50" t="str">
        <f>VLOOKUP(A444,'Requerimentos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4" s="46" t="s">
        <v>115</v>
      </c>
      <c r="E444" s="46" t="s">
        <v>252</v>
      </c>
      <c r="F444" s="46" t="str">
        <f>VLOOKUP(A444,'Requerimentos 9ª Leg. 2023-2026'!A:G,7,)</f>
        <v>Gabriel Magno</v>
      </c>
      <c r="G444" s="46" t="str">
        <f t="shared" si="1"/>
        <v xml:space="preserve"> Nona Legislatura (2023-2026)</v>
      </c>
    </row>
    <row r="445" spans="1:7" x14ac:dyDescent="0.25">
      <c r="A445" s="8" t="s">
        <v>233</v>
      </c>
      <c r="B445" s="49" t="s">
        <v>684</v>
      </c>
      <c r="C445" s="49" t="str">
        <f>VLOOKUP(A445,'Requerimentos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5" s="48" t="s">
        <v>115</v>
      </c>
      <c r="E445" s="48" t="s">
        <v>685</v>
      </c>
      <c r="F445" s="48" t="str">
        <f>VLOOKUP(A445,'Requerimentos 9ª Leg. 2023-2026'!A:G,7,)</f>
        <v>Gabriel Magno</v>
      </c>
      <c r="G445" s="48" t="str">
        <f t="shared" si="1"/>
        <v xml:space="preserve"> Nona Legislatura (2023-2026)</v>
      </c>
    </row>
    <row r="446" spans="1:7" x14ac:dyDescent="0.25">
      <c r="A446" s="7" t="s">
        <v>233</v>
      </c>
      <c r="B446" s="50" t="s">
        <v>684</v>
      </c>
      <c r="C446" s="50" t="str">
        <f>VLOOKUP(A446,'Requerimentos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6" s="46" t="s">
        <v>115</v>
      </c>
      <c r="E446" s="46" t="s">
        <v>653</v>
      </c>
      <c r="F446" s="46" t="str">
        <f>VLOOKUP(A446,'Requerimentos 9ª Leg. 2023-2026'!A:G,7,)</f>
        <v>Gabriel Magno</v>
      </c>
      <c r="G446" s="46" t="str">
        <f t="shared" si="1"/>
        <v xml:space="preserve"> Nona Legislatura (2023-2026)</v>
      </c>
    </row>
    <row r="447" spans="1:7" x14ac:dyDescent="0.25">
      <c r="A447" s="8" t="s">
        <v>233</v>
      </c>
      <c r="B447" s="49" t="s">
        <v>684</v>
      </c>
      <c r="C447" s="49" t="str">
        <f>VLOOKUP(A447,'Requerimentos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7" s="48" t="s">
        <v>115</v>
      </c>
      <c r="E447" s="48" t="s">
        <v>618</v>
      </c>
      <c r="F447" s="48" t="str">
        <f>VLOOKUP(A447,'Requerimentos 9ª Leg. 2023-2026'!A:G,7,)</f>
        <v>Gabriel Magno</v>
      </c>
      <c r="G447" s="48" t="str">
        <f t="shared" si="1"/>
        <v xml:space="preserve"> Nona Legislatura (2023-2026)</v>
      </c>
    </row>
    <row r="448" spans="1:7" x14ac:dyDescent="0.25">
      <c r="A448" s="7" t="s">
        <v>233</v>
      </c>
      <c r="B448" s="50" t="s">
        <v>684</v>
      </c>
      <c r="C448" s="50" t="str">
        <f>VLOOKUP(A448,'Requerimentos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8" s="46" t="s">
        <v>115</v>
      </c>
      <c r="E448" s="46" t="s">
        <v>673</v>
      </c>
      <c r="F448" s="46" t="str">
        <f>VLOOKUP(A448,'Requerimentos 9ª Leg. 2023-2026'!A:G,7,)</f>
        <v>Gabriel Magno</v>
      </c>
      <c r="G448" s="46" t="str">
        <f t="shared" si="1"/>
        <v xml:space="preserve"> Nona Legislatura (2023-2026)</v>
      </c>
    </row>
    <row r="449" spans="1:7" x14ac:dyDescent="0.25">
      <c r="A449" s="8" t="s">
        <v>233</v>
      </c>
      <c r="B449" s="49" t="s">
        <v>684</v>
      </c>
      <c r="C449" s="49" t="str">
        <f>VLOOKUP(A449,'Requerimentos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9" s="48" t="s">
        <v>115</v>
      </c>
      <c r="E449" s="48" t="s">
        <v>88</v>
      </c>
      <c r="F449" s="48" t="str">
        <f>VLOOKUP(A449,'Requerimentos 9ª Leg. 2023-2026'!A:G,7,)</f>
        <v>Gabriel Magno</v>
      </c>
      <c r="G449" s="48" t="str">
        <f t="shared" si="1"/>
        <v xml:space="preserve"> Nona Legislatura (2023-2026)</v>
      </c>
    </row>
    <row r="450" spans="1:7" x14ac:dyDescent="0.25">
      <c r="A450" s="7" t="s">
        <v>233</v>
      </c>
      <c r="B450" s="50" t="s">
        <v>684</v>
      </c>
      <c r="C450" s="50" t="str">
        <f>VLOOKUP(A450,'Requerimentos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0" s="46" t="s">
        <v>115</v>
      </c>
      <c r="E450" s="46" t="s">
        <v>151</v>
      </c>
      <c r="F450" s="46" t="str">
        <f>VLOOKUP(A450,'Requerimentos 9ª Leg. 2023-2026'!A:G,7,)</f>
        <v>Gabriel Magno</v>
      </c>
      <c r="G450" s="46" t="str">
        <f t="shared" si="1"/>
        <v xml:space="preserve"> Nona Legislatura (2023-2026)</v>
      </c>
    </row>
    <row r="451" spans="1:7" x14ac:dyDescent="0.25">
      <c r="A451" s="8" t="s">
        <v>233</v>
      </c>
      <c r="B451" s="49" t="s">
        <v>684</v>
      </c>
      <c r="C451" s="49" t="str">
        <f>VLOOKUP(A451,'Requerimentos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1" s="48" t="s">
        <v>115</v>
      </c>
      <c r="E451" s="48" t="s">
        <v>190</v>
      </c>
      <c r="F451" s="48" t="str">
        <f>VLOOKUP(A451,'Requerimentos 9ª Leg. 2023-2026'!A:G,7,)</f>
        <v>Gabriel Magno</v>
      </c>
      <c r="G451" s="48" t="str">
        <f t="shared" si="1"/>
        <v xml:space="preserve"> Nona Legislatura (2023-2026)</v>
      </c>
    </row>
    <row r="452" spans="1:7" x14ac:dyDescent="0.25">
      <c r="A452" s="7" t="s">
        <v>237</v>
      </c>
      <c r="B452" s="50" t="s">
        <v>686</v>
      </c>
      <c r="C452" s="50" t="str">
        <f>VLOOKUP(A452,'Requerimentos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2" s="46" t="s">
        <v>151</v>
      </c>
      <c r="E452" s="46" t="s">
        <v>101</v>
      </c>
      <c r="F452" s="46" t="str">
        <f>VLOOKUP(A452,'Requerimentos 9ª Leg. 2023-2026'!A:G,7,)</f>
        <v>Dayse Amarilio</v>
      </c>
      <c r="G452" s="46" t="str">
        <f t="shared" si="1"/>
        <v xml:space="preserve"> Nona Legislatura (2023-2026)</v>
      </c>
    </row>
    <row r="453" spans="1:7" x14ac:dyDescent="0.25">
      <c r="A453" s="8" t="s">
        <v>237</v>
      </c>
      <c r="B453" s="49" t="s">
        <v>686</v>
      </c>
      <c r="C453" s="49" t="str">
        <f>VLOOKUP(A453,'Requerimentos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3" s="48" t="s">
        <v>151</v>
      </c>
      <c r="E453" s="48" t="s">
        <v>673</v>
      </c>
      <c r="F453" s="48" t="str">
        <f>VLOOKUP(A453,'Requerimentos 9ª Leg. 2023-2026'!A:G,7,)</f>
        <v>Dayse Amarilio</v>
      </c>
      <c r="G453" s="48" t="str">
        <f t="shared" si="1"/>
        <v xml:space="preserve"> Nona Legislatura (2023-2026)</v>
      </c>
    </row>
    <row r="454" spans="1:7" x14ac:dyDescent="0.25">
      <c r="A454" s="7" t="s">
        <v>237</v>
      </c>
      <c r="B454" s="50" t="s">
        <v>686</v>
      </c>
      <c r="C454" s="50" t="str">
        <f>VLOOKUP(A454,'Requerimentos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4" s="46" t="s">
        <v>151</v>
      </c>
      <c r="E454" s="46" t="s">
        <v>88</v>
      </c>
      <c r="F454" s="46" t="str">
        <f>VLOOKUP(A454,'Requerimentos 9ª Leg. 2023-2026'!A:G,7,)</f>
        <v>Dayse Amarilio</v>
      </c>
      <c r="G454" s="46" t="str">
        <f t="shared" si="1"/>
        <v xml:space="preserve"> Nona Legislatura (2023-2026)</v>
      </c>
    </row>
    <row r="455" spans="1:7" x14ac:dyDescent="0.25">
      <c r="A455" s="8" t="s">
        <v>237</v>
      </c>
      <c r="B455" s="49" t="s">
        <v>686</v>
      </c>
      <c r="C455" s="49" t="str">
        <f>VLOOKUP(A455,'Requerimentos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5" s="48" t="s">
        <v>151</v>
      </c>
      <c r="E455" s="48" t="s">
        <v>115</v>
      </c>
      <c r="F455" s="48" t="str">
        <f>VLOOKUP(A455,'Requerimentos 9ª Leg. 2023-2026'!A:G,7,)</f>
        <v>Dayse Amarilio</v>
      </c>
      <c r="G455" s="48" t="str">
        <f t="shared" si="1"/>
        <v xml:space="preserve"> Nona Legislatura (2023-2026)</v>
      </c>
    </row>
    <row r="456" spans="1:7" x14ac:dyDescent="0.25">
      <c r="A456" s="7" t="s">
        <v>237</v>
      </c>
      <c r="B456" s="50" t="s">
        <v>686</v>
      </c>
      <c r="C456" s="50" t="str">
        <f>VLOOKUP(A456,'Requerimentos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6" s="46" t="s">
        <v>151</v>
      </c>
      <c r="E456" s="46" t="s">
        <v>203</v>
      </c>
      <c r="F456" s="46" t="str">
        <f>VLOOKUP(A456,'Requerimentos 9ª Leg. 2023-2026'!A:G,7,)</f>
        <v>Dayse Amarilio</v>
      </c>
      <c r="G456" s="46" t="str">
        <f t="shared" si="1"/>
        <v xml:space="preserve"> Nona Legislatura (2023-2026)</v>
      </c>
    </row>
    <row r="457" spans="1:7" x14ac:dyDescent="0.25">
      <c r="A457" s="8" t="s">
        <v>237</v>
      </c>
      <c r="B457" s="49" t="s">
        <v>686</v>
      </c>
      <c r="C457" s="49" t="str">
        <f>VLOOKUP(A457,'Requerimentos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7" s="48" t="s">
        <v>151</v>
      </c>
      <c r="E457" s="48" t="s">
        <v>110</v>
      </c>
      <c r="F457" s="48" t="str">
        <f>VLOOKUP(A457,'Requerimentos 9ª Leg. 2023-2026'!A:G,7,)</f>
        <v>Dayse Amarilio</v>
      </c>
      <c r="G457" s="48" t="str">
        <f t="shared" si="1"/>
        <v xml:space="preserve"> Nona Legislatura (2023-2026)</v>
      </c>
    </row>
    <row r="458" spans="1:7" x14ac:dyDescent="0.25">
      <c r="A458" s="7" t="s">
        <v>237</v>
      </c>
      <c r="B458" s="50" t="s">
        <v>686</v>
      </c>
      <c r="C458" s="50" t="str">
        <f>VLOOKUP(A458,'Requerimentos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8" s="46" t="s">
        <v>151</v>
      </c>
      <c r="E458" s="46" t="s">
        <v>252</v>
      </c>
      <c r="F458" s="46" t="str">
        <f>VLOOKUP(A458,'Requerimentos 9ª Leg. 2023-2026'!A:G,7,)</f>
        <v>Dayse Amarilio</v>
      </c>
      <c r="G458" s="46" t="str">
        <f t="shared" si="1"/>
        <v xml:space="preserve"> Nona Legislatura (2023-2026)</v>
      </c>
    </row>
    <row r="459" spans="1:7" x14ac:dyDescent="0.25">
      <c r="A459" s="8" t="s">
        <v>237</v>
      </c>
      <c r="B459" s="49" t="s">
        <v>686</v>
      </c>
      <c r="C459" s="49" t="str">
        <f>VLOOKUP(A459,'Requerimentos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9" s="48" t="s">
        <v>151</v>
      </c>
      <c r="E459" s="48" t="s">
        <v>265</v>
      </c>
      <c r="F459" s="48" t="str">
        <f>VLOOKUP(A459,'Requerimentos 9ª Leg. 2023-2026'!A:G,7,)</f>
        <v>Dayse Amarilio</v>
      </c>
      <c r="G459" s="48" t="str">
        <f t="shared" si="1"/>
        <v xml:space="preserve"> Nona Legislatura (2023-2026)</v>
      </c>
    </row>
    <row r="460" spans="1:7" x14ac:dyDescent="0.25">
      <c r="A460" s="7" t="s">
        <v>237</v>
      </c>
      <c r="B460" s="50" t="s">
        <v>686</v>
      </c>
      <c r="C460" s="50" t="str">
        <f>VLOOKUP(A460,'Requerimentos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0" s="46" t="s">
        <v>151</v>
      </c>
      <c r="E460" s="46" t="s">
        <v>190</v>
      </c>
      <c r="F460" s="46" t="str">
        <f>VLOOKUP(A460,'Requerimentos 9ª Leg. 2023-2026'!A:G,7,)</f>
        <v>Dayse Amarilio</v>
      </c>
      <c r="G460" s="46" t="str">
        <f t="shared" si="1"/>
        <v xml:space="preserve"> Nona Legislatura (2023-2026)</v>
      </c>
    </row>
    <row r="461" spans="1:7" x14ac:dyDescent="0.25">
      <c r="A461" s="8" t="s">
        <v>237</v>
      </c>
      <c r="B461" s="49" t="s">
        <v>686</v>
      </c>
      <c r="C461" s="49" t="str">
        <f>VLOOKUP(A461,'Requerimentos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1" s="48" t="s">
        <v>151</v>
      </c>
      <c r="E461" s="48" t="s">
        <v>653</v>
      </c>
      <c r="F461" s="48" t="str">
        <f>VLOOKUP(A461,'Requerimentos 9ª Leg. 2023-2026'!A:G,7,)</f>
        <v>Dayse Amarilio</v>
      </c>
      <c r="G461" s="48" t="str">
        <f t="shared" si="1"/>
        <v xml:space="preserve"> Nona Legislatura (2023-2026)</v>
      </c>
    </row>
    <row r="462" spans="1:7" x14ac:dyDescent="0.25">
      <c r="A462" s="7" t="s">
        <v>237</v>
      </c>
      <c r="B462" s="50" t="s">
        <v>686</v>
      </c>
      <c r="C462" s="50" t="str">
        <f>VLOOKUP(A462,'Requerimentos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2" s="46" t="s">
        <v>151</v>
      </c>
      <c r="E462" s="46" t="s">
        <v>282</v>
      </c>
      <c r="F462" s="46" t="str">
        <f>VLOOKUP(A462,'Requerimentos 9ª Leg. 2023-2026'!A:G,7,)</f>
        <v>Dayse Amarilio</v>
      </c>
      <c r="G462" s="46" t="str">
        <f t="shared" si="1"/>
        <v xml:space="preserve"> Nona Legislatura (2023-2026)</v>
      </c>
    </row>
    <row r="463" spans="1:7" x14ac:dyDescent="0.25">
      <c r="A463" s="8" t="s">
        <v>241</v>
      </c>
      <c r="B463" s="49" t="s">
        <v>687</v>
      </c>
      <c r="C463" s="49" t="str">
        <f>VLOOKUP(A463,'Requerimentos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3" s="48" t="s">
        <v>190</v>
      </c>
      <c r="E463" s="48" t="s">
        <v>252</v>
      </c>
      <c r="F463" s="48" t="str">
        <f>VLOOKUP(A463,'Requerimentos 9ª Leg. 2023-2026'!A:G,7,)</f>
        <v>Fábio Félix</v>
      </c>
      <c r="G463" s="48" t="str">
        <f t="shared" si="1"/>
        <v xml:space="preserve"> Nona Legislatura (2023-2026)</v>
      </c>
    </row>
    <row r="464" spans="1:7" x14ac:dyDescent="0.25">
      <c r="A464" s="7" t="s">
        <v>241</v>
      </c>
      <c r="B464" s="50" t="s">
        <v>687</v>
      </c>
      <c r="C464" s="50" t="str">
        <f>VLOOKUP(A464,'Requerimentos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4" s="46" t="s">
        <v>190</v>
      </c>
      <c r="E464" s="46" t="s">
        <v>518</v>
      </c>
      <c r="F464" s="46" t="str">
        <f>VLOOKUP(A464,'Requerimentos 9ª Leg. 2023-2026'!A:G,7,)</f>
        <v>Fábio Félix</v>
      </c>
      <c r="G464" s="46" t="str">
        <f t="shared" si="1"/>
        <v xml:space="preserve"> Nona Legislatura (2023-2026)</v>
      </c>
    </row>
    <row r="465" spans="1:7" x14ac:dyDescent="0.25">
      <c r="A465" s="8" t="s">
        <v>241</v>
      </c>
      <c r="B465" s="49" t="s">
        <v>687</v>
      </c>
      <c r="C465" s="49" t="str">
        <f>VLOOKUP(A465,'Requerimentos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5" s="48" t="s">
        <v>190</v>
      </c>
      <c r="E465" s="48" t="s">
        <v>673</v>
      </c>
      <c r="F465" s="48" t="str">
        <f>VLOOKUP(A465,'Requerimentos 9ª Leg. 2023-2026'!A:G,7,)</f>
        <v>Fábio Félix</v>
      </c>
      <c r="G465" s="48" t="str">
        <f t="shared" si="1"/>
        <v xml:space="preserve"> Nona Legislatura (2023-2026)</v>
      </c>
    </row>
    <row r="466" spans="1:7" x14ac:dyDescent="0.25">
      <c r="A466" s="7" t="s">
        <v>241</v>
      </c>
      <c r="B466" s="50" t="s">
        <v>687</v>
      </c>
      <c r="C466" s="50" t="str">
        <f>VLOOKUP(A466,'Requerimentos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6" s="46" t="s">
        <v>190</v>
      </c>
      <c r="E466" s="46" t="s">
        <v>382</v>
      </c>
      <c r="F466" s="46" t="str">
        <f>VLOOKUP(A466,'Requerimentos 9ª Leg. 2023-2026'!A:G,7,)</f>
        <v>Fábio Félix</v>
      </c>
      <c r="G466" s="46" t="str">
        <f t="shared" si="1"/>
        <v xml:space="preserve"> Nona Legislatura (2023-2026)</v>
      </c>
    </row>
    <row r="467" spans="1:7" x14ac:dyDescent="0.25">
      <c r="A467" s="8" t="s">
        <v>241</v>
      </c>
      <c r="B467" s="49" t="s">
        <v>687</v>
      </c>
      <c r="C467" s="49" t="str">
        <f>VLOOKUP(A467,'Requerimentos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7" s="48" t="s">
        <v>190</v>
      </c>
      <c r="E467" s="48" t="s">
        <v>151</v>
      </c>
      <c r="F467" s="48" t="str">
        <f>VLOOKUP(A467,'Requerimentos 9ª Leg. 2023-2026'!A:G,7,)</f>
        <v>Fábio Félix</v>
      </c>
      <c r="G467" s="48" t="str">
        <f t="shared" si="1"/>
        <v xml:space="preserve"> Nona Legislatura (2023-2026)</v>
      </c>
    </row>
    <row r="468" spans="1:7" x14ac:dyDescent="0.25">
      <c r="A468" s="7" t="s">
        <v>241</v>
      </c>
      <c r="B468" s="50" t="s">
        <v>687</v>
      </c>
      <c r="C468" s="50" t="str">
        <f>VLOOKUP(A468,'Requerimentos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8" s="46" t="s">
        <v>190</v>
      </c>
      <c r="E468" s="46" t="s">
        <v>173</v>
      </c>
      <c r="F468" s="46" t="str">
        <f>VLOOKUP(A468,'Requerimentos 9ª Leg. 2023-2026'!A:G,7,)</f>
        <v>Fábio Félix</v>
      </c>
      <c r="G468" s="46" t="str">
        <f t="shared" si="1"/>
        <v xml:space="preserve"> Nona Legislatura (2023-2026)</v>
      </c>
    </row>
    <row r="469" spans="1:7" x14ac:dyDescent="0.25">
      <c r="A469" s="8" t="s">
        <v>241</v>
      </c>
      <c r="B469" s="49" t="s">
        <v>687</v>
      </c>
      <c r="C469" s="49" t="str">
        <f>VLOOKUP(A469,'Requerimentos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9" s="48" t="s">
        <v>190</v>
      </c>
      <c r="E469" s="48" t="s">
        <v>115</v>
      </c>
      <c r="F469" s="48" t="str">
        <f>VLOOKUP(A469,'Requerimentos 9ª Leg. 2023-2026'!A:G,7,)</f>
        <v>Fábio Félix</v>
      </c>
      <c r="G469" s="48" t="str">
        <f t="shared" si="1"/>
        <v xml:space="preserve"> Nona Legislatura (2023-2026)</v>
      </c>
    </row>
    <row r="470" spans="1:7" x14ac:dyDescent="0.25">
      <c r="A470" s="7" t="s">
        <v>241</v>
      </c>
      <c r="B470" s="50" t="s">
        <v>687</v>
      </c>
      <c r="C470" s="50" t="str">
        <f>VLOOKUP(A470,'Requerimentos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0" s="46" t="s">
        <v>190</v>
      </c>
      <c r="E470" s="46" t="s">
        <v>685</v>
      </c>
      <c r="F470" s="46" t="str">
        <f>VLOOKUP(A470,'Requerimentos 9ª Leg. 2023-2026'!A:G,7,)</f>
        <v>Fábio Félix</v>
      </c>
      <c r="G470" s="46" t="str">
        <f t="shared" si="1"/>
        <v xml:space="preserve"> Nona Legislatura (2023-2026)</v>
      </c>
    </row>
    <row r="471" spans="1:7" x14ac:dyDescent="0.25">
      <c r="A471" s="8" t="s">
        <v>241</v>
      </c>
      <c r="B471" s="49" t="s">
        <v>687</v>
      </c>
      <c r="C471" s="49" t="str">
        <f>VLOOKUP(A471,'Requerimentos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1" s="48" t="s">
        <v>190</v>
      </c>
      <c r="E471" s="48" t="s">
        <v>653</v>
      </c>
      <c r="F471" s="48" t="str">
        <f>VLOOKUP(A471,'Requerimentos 9ª Leg. 2023-2026'!A:G,7,)</f>
        <v>Fábio Félix</v>
      </c>
      <c r="G471" s="48" t="str">
        <f t="shared" si="1"/>
        <v xml:space="preserve"> Nona Legislatura (2023-2026)</v>
      </c>
    </row>
    <row r="472" spans="1:7" x14ac:dyDescent="0.25">
      <c r="A472" s="7" t="s">
        <v>245</v>
      </c>
      <c r="B472" s="50" t="s">
        <v>688</v>
      </c>
      <c r="C472" s="50" t="str">
        <f>VLOOKUP(A472,'Requerimentos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2" s="46" t="s">
        <v>252</v>
      </c>
      <c r="E472" s="46" t="s">
        <v>190</v>
      </c>
      <c r="F472" s="46" t="str">
        <f>VLOOKUP(A472,'Requerimentos 9ª Leg. 2023-2026'!A:G,7,)</f>
        <v>Fábio Félix</v>
      </c>
      <c r="G472" s="46" t="str">
        <f t="shared" si="1"/>
        <v xml:space="preserve"> Nona Legislatura (2023-2026)</v>
      </c>
    </row>
    <row r="473" spans="1:7" x14ac:dyDescent="0.25">
      <c r="A473" s="8" t="s">
        <v>245</v>
      </c>
      <c r="B473" s="49" t="s">
        <v>688</v>
      </c>
      <c r="C473" s="49" t="str">
        <f>VLOOKUP(A473,'Requerimentos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3" s="48" t="s">
        <v>252</v>
      </c>
      <c r="E473" s="48" t="s">
        <v>115</v>
      </c>
      <c r="F473" s="48" t="str">
        <f>VLOOKUP(A473,'Requerimentos 9ª Leg. 2023-2026'!A:G,7,)</f>
        <v>Fábio Félix</v>
      </c>
      <c r="G473" s="48" t="str">
        <f t="shared" si="1"/>
        <v xml:space="preserve"> Nona Legislatura (2023-2026)</v>
      </c>
    </row>
    <row r="474" spans="1:7" x14ac:dyDescent="0.25">
      <c r="A474" s="7" t="s">
        <v>245</v>
      </c>
      <c r="B474" s="50" t="s">
        <v>688</v>
      </c>
      <c r="C474" s="50" t="str">
        <f>VLOOKUP(A474,'Requerimentos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4" s="46" t="s">
        <v>252</v>
      </c>
      <c r="E474" s="46" t="s">
        <v>151</v>
      </c>
      <c r="F474" s="46" t="str">
        <f>VLOOKUP(A474,'Requerimentos 9ª Leg. 2023-2026'!A:G,7,)</f>
        <v>Fábio Félix</v>
      </c>
      <c r="G474" s="46" t="str">
        <f t="shared" si="1"/>
        <v xml:space="preserve"> Nona Legislatura (2023-2026)</v>
      </c>
    </row>
    <row r="475" spans="1:7" x14ac:dyDescent="0.25">
      <c r="A475" s="8" t="s">
        <v>245</v>
      </c>
      <c r="B475" s="49" t="s">
        <v>688</v>
      </c>
      <c r="C475" s="49" t="str">
        <f>VLOOKUP(A475,'Requerimentos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5" s="48" t="s">
        <v>252</v>
      </c>
      <c r="E475" s="48" t="s">
        <v>653</v>
      </c>
      <c r="F475" s="48" t="str">
        <f>VLOOKUP(A475,'Requerimentos 9ª Leg. 2023-2026'!A:G,7,)</f>
        <v>Fábio Félix</v>
      </c>
      <c r="G475" s="48" t="str">
        <f t="shared" si="1"/>
        <v xml:space="preserve"> Nona Legislatura (2023-2026)</v>
      </c>
    </row>
    <row r="476" spans="1:7" x14ac:dyDescent="0.25">
      <c r="A476" s="7" t="s">
        <v>245</v>
      </c>
      <c r="B476" s="50" t="s">
        <v>688</v>
      </c>
      <c r="C476" s="50" t="str">
        <f>VLOOKUP(A476,'Requerimentos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6" s="46" t="s">
        <v>252</v>
      </c>
      <c r="E476" s="46" t="s">
        <v>382</v>
      </c>
      <c r="F476" s="46" t="str">
        <f>VLOOKUP(A476,'Requerimentos 9ª Leg. 2023-2026'!A:G,7,)</f>
        <v>Fábio Félix</v>
      </c>
      <c r="G476" s="46" t="str">
        <f t="shared" si="1"/>
        <v xml:space="preserve"> Nona Legislatura (2023-2026)</v>
      </c>
    </row>
    <row r="477" spans="1:7" x14ac:dyDescent="0.25">
      <c r="A477" s="8" t="s">
        <v>245</v>
      </c>
      <c r="B477" s="49" t="s">
        <v>688</v>
      </c>
      <c r="C477" s="49" t="str">
        <f>VLOOKUP(A477,'Requerimentos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7" s="48" t="s">
        <v>252</v>
      </c>
      <c r="E477" s="48" t="s">
        <v>164</v>
      </c>
      <c r="F477" s="48" t="str">
        <f>VLOOKUP(A477,'Requerimentos 9ª Leg. 2023-2026'!A:G,7,)</f>
        <v>Fábio Félix</v>
      </c>
      <c r="G477" s="48" t="str">
        <f t="shared" si="1"/>
        <v xml:space="preserve"> Nona Legislatura (2023-2026)</v>
      </c>
    </row>
    <row r="478" spans="1:7" x14ac:dyDescent="0.25">
      <c r="A478" s="7" t="s">
        <v>245</v>
      </c>
      <c r="B478" s="50" t="s">
        <v>688</v>
      </c>
      <c r="C478" s="50" t="str">
        <f>VLOOKUP(A478,'Requerimentos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8" s="46" t="s">
        <v>252</v>
      </c>
      <c r="E478" s="46" t="s">
        <v>685</v>
      </c>
      <c r="F478" s="46" t="str">
        <f>VLOOKUP(A478,'Requerimentos 9ª Leg. 2023-2026'!A:G,7,)</f>
        <v>Fábio Félix</v>
      </c>
      <c r="G478" s="46" t="str">
        <f t="shared" si="1"/>
        <v xml:space="preserve"> Nona Legislatura (2023-2026)</v>
      </c>
    </row>
    <row r="479" spans="1:7" x14ac:dyDescent="0.25">
      <c r="A479" s="8" t="s">
        <v>249</v>
      </c>
      <c r="B479" s="49" t="s">
        <v>689</v>
      </c>
      <c r="C479" s="49" t="str">
        <f>VLOOKUP(A479,'Requerimentos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79" s="48" t="s">
        <v>252</v>
      </c>
      <c r="E479" s="48" t="s">
        <v>151</v>
      </c>
      <c r="F479" s="48" t="str">
        <f>VLOOKUP(A479,'Requerimentos 9ª Leg. 2023-2026'!A:G,7,)</f>
        <v>Max Maciel</v>
      </c>
      <c r="G479" s="48" t="str">
        <f t="shared" si="1"/>
        <v xml:space="preserve"> Nona Legislatura (2023-2026)</v>
      </c>
    </row>
    <row r="480" spans="1:7" x14ac:dyDescent="0.25">
      <c r="A480" s="7" t="s">
        <v>249</v>
      </c>
      <c r="B480" s="50" t="s">
        <v>689</v>
      </c>
      <c r="C480" s="50" t="str">
        <f>VLOOKUP(A480,'Requerimentos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0" s="46" t="s">
        <v>252</v>
      </c>
      <c r="E480" s="46" t="s">
        <v>115</v>
      </c>
      <c r="F480" s="46" t="str">
        <f>VLOOKUP(A480,'Requerimentos 9ª Leg. 2023-2026'!A:G,7,)</f>
        <v>Max Maciel</v>
      </c>
      <c r="G480" s="46" t="str">
        <f t="shared" si="1"/>
        <v xml:space="preserve"> Nona Legislatura (2023-2026)</v>
      </c>
    </row>
    <row r="481" spans="1:7" x14ac:dyDescent="0.25">
      <c r="A481" s="8" t="s">
        <v>249</v>
      </c>
      <c r="B481" s="49" t="s">
        <v>689</v>
      </c>
      <c r="C481" s="49" t="str">
        <f>VLOOKUP(A481,'Requerimentos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1" s="48" t="s">
        <v>252</v>
      </c>
      <c r="E481" s="48" t="s">
        <v>673</v>
      </c>
      <c r="F481" s="48" t="str">
        <f>VLOOKUP(A481,'Requerimentos 9ª Leg. 2023-2026'!A:G,7,)</f>
        <v>Max Maciel</v>
      </c>
      <c r="G481" s="48" t="str">
        <f t="shared" si="1"/>
        <v xml:space="preserve"> Nona Legislatura (2023-2026)</v>
      </c>
    </row>
    <row r="482" spans="1:7" x14ac:dyDescent="0.25">
      <c r="A482" s="7" t="s">
        <v>249</v>
      </c>
      <c r="B482" s="50" t="s">
        <v>689</v>
      </c>
      <c r="C482" s="50" t="str">
        <f>VLOOKUP(A482,'Requerimentos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2" s="46" t="s">
        <v>252</v>
      </c>
      <c r="E482" s="46" t="s">
        <v>110</v>
      </c>
      <c r="F482" s="46" t="str">
        <f>VLOOKUP(A482,'Requerimentos 9ª Leg. 2023-2026'!A:G,7,)</f>
        <v>Max Maciel</v>
      </c>
      <c r="G482" s="46" t="str">
        <f t="shared" si="1"/>
        <v xml:space="preserve"> Nona Legislatura (2023-2026)</v>
      </c>
    </row>
    <row r="483" spans="1:7" x14ac:dyDescent="0.25">
      <c r="A483" s="8" t="s">
        <v>249</v>
      </c>
      <c r="B483" s="49" t="s">
        <v>689</v>
      </c>
      <c r="C483" s="49" t="str">
        <f>VLOOKUP(A483,'Requerimentos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3" s="48" t="s">
        <v>252</v>
      </c>
      <c r="E483" s="48" t="s">
        <v>518</v>
      </c>
      <c r="F483" s="48" t="str">
        <f>VLOOKUP(A483,'Requerimentos 9ª Leg. 2023-2026'!A:G,7,)</f>
        <v>Max Maciel</v>
      </c>
      <c r="G483" s="48" t="str">
        <f t="shared" si="1"/>
        <v xml:space="preserve"> Nona Legislatura (2023-2026)</v>
      </c>
    </row>
    <row r="484" spans="1:7" x14ac:dyDescent="0.25">
      <c r="A484" s="7" t="s">
        <v>249</v>
      </c>
      <c r="B484" s="50" t="s">
        <v>689</v>
      </c>
      <c r="C484" s="50" t="str">
        <f>VLOOKUP(A484,'Requerimentos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4" s="46" t="s">
        <v>252</v>
      </c>
      <c r="E484" s="46" t="s">
        <v>63</v>
      </c>
      <c r="F484" s="46" t="str">
        <f>VLOOKUP(A484,'Requerimentos 9ª Leg. 2023-2026'!A:G,7,)</f>
        <v>Max Maciel</v>
      </c>
      <c r="G484" s="46" t="str">
        <f t="shared" si="1"/>
        <v xml:space="preserve"> Nona Legislatura (2023-2026)</v>
      </c>
    </row>
    <row r="485" spans="1:7" x14ac:dyDescent="0.25">
      <c r="A485" s="8" t="s">
        <v>249</v>
      </c>
      <c r="B485" s="49" t="s">
        <v>689</v>
      </c>
      <c r="C485" s="49" t="str">
        <f>VLOOKUP(A485,'Requerimentos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5" s="48" t="s">
        <v>252</v>
      </c>
      <c r="E485" s="48" t="s">
        <v>88</v>
      </c>
      <c r="F485" s="48" t="str">
        <f>VLOOKUP(A485,'Requerimentos 9ª Leg. 2023-2026'!A:G,7,)</f>
        <v>Max Maciel</v>
      </c>
      <c r="G485" s="48" t="str">
        <f t="shared" si="1"/>
        <v xml:space="preserve"> Nona Legislatura (2023-2026)</v>
      </c>
    </row>
    <row r="486" spans="1:7" x14ac:dyDescent="0.25">
      <c r="A486" s="7" t="s">
        <v>249</v>
      </c>
      <c r="B486" s="50" t="s">
        <v>689</v>
      </c>
      <c r="C486" s="50" t="str">
        <f>VLOOKUP(A486,'Requerimentos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6" s="46" t="s">
        <v>252</v>
      </c>
      <c r="E486" s="46" t="s">
        <v>382</v>
      </c>
      <c r="F486" s="46" t="str">
        <f>VLOOKUP(A486,'Requerimentos 9ª Leg. 2023-2026'!A:G,7,)</f>
        <v>Max Maciel</v>
      </c>
      <c r="G486" s="46" t="str">
        <f t="shared" si="1"/>
        <v xml:space="preserve"> Nona Legislatura (2023-2026)</v>
      </c>
    </row>
    <row r="487" spans="1:7" x14ac:dyDescent="0.25">
      <c r="A487" s="8" t="s">
        <v>249</v>
      </c>
      <c r="B487" s="49" t="s">
        <v>689</v>
      </c>
      <c r="C487" s="49" t="str">
        <f>VLOOKUP(A487,'Requerimentos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7" s="48" t="s">
        <v>252</v>
      </c>
      <c r="E487" s="48" t="s">
        <v>203</v>
      </c>
      <c r="F487" s="48" t="str">
        <f>VLOOKUP(A487,'Requerimentos 9ª Leg. 2023-2026'!A:G,7,)</f>
        <v>Max Maciel</v>
      </c>
      <c r="G487" s="48" t="str">
        <f t="shared" si="1"/>
        <v xml:space="preserve"> Nona Legislatura (2023-2026)</v>
      </c>
    </row>
    <row r="488" spans="1:7" x14ac:dyDescent="0.25">
      <c r="A488" s="7" t="s">
        <v>249</v>
      </c>
      <c r="B488" s="50" t="s">
        <v>689</v>
      </c>
      <c r="C488" s="50" t="str">
        <f>VLOOKUP(A488,'Requerimentos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8" s="46" t="s">
        <v>252</v>
      </c>
      <c r="E488" s="46" t="s">
        <v>377</v>
      </c>
      <c r="F488" s="46" t="str">
        <f>VLOOKUP(A488,'Requerimentos 9ª Leg. 2023-2026'!A:G,7,)</f>
        <v>Max Maciel</v>
      </c>
      <c r="G488" s="46" t="str">
        <f t="shared" si="1"/>
        <v xml:space="preserve"> Nona Legislatura (2023-2026)</v>
      </c>
    </row>
    <row r="489" spans="1:7" x14ac:dyDescent="0.25">
      <c r="A489" s="8" t="s">
        <v>254</v>
      </c>
      <c r="B489" s="49" t="s">
        <v>690</v>
      </c>
      <c r="C489" s="49" t="str">
        <f>VLOOKUP(A489,'Requerimentos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89" s="48" t="s">
        <v>252</v>
      </c>
      <c r="E489" s="48" t="s">
        <v>151</v>
      </c>
      <c r="F489" s="48" t="str">
        <f>VLOOKUP(A489,'Requerimentos 9ª Leg. 2023-2026'!A:G,7,)</f>
        <v>Max Maciel</v>
      </c>
      <c r="G489" s="48" t="str">
        <f t="shared" si="1"/>
        <v xml:space="preserve"> Nona Legislatura (2023-2026)</v>
      </c>
    </row>
    <row r="490" spans="1:7" x14ac:dyDescent="0.25">
      <c r="A490" s="7" t="s">
        <v>254</v>
      </c>
      <c r="B490" s="50" t="s">
        <v>690</v>
      </c>
      <c r="C490" s="50" t="str">
        <f>VLOOKUP(A490,'Requerimentos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0" s="46" t="s">
        <v>252</v>
      </c>
      <c r="E490" s="46" t="s">
        <v>115</v>
      </c>
      <c r="F490" s="46" t="str">
        <f>VLOOKUP(A490,'Requerimentos 9ª Leg. 2023-2026'!A:G,7,)</f>
        <v>Max Maciel</v>
      </c>
      <c r="G490" s="46" t="str">
        <f t="shared" si="1"/>
        <v xml:space="preserve"> Nona Legislatura (2023-2026)</v>
      </c>
    </row>
    <row r="491" spans="1:7" x14ac:dyDescent="0.25">
      <c r="A491" s="8" t="s">
        <v>254</v>
      </c>
      <c r="B491" s="49" t="s">
        <v>690</v>
      </c>
      <c r="C491" s="49" t="str">
        <f>VLOOKUP(A491,'Requerimentos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1" s="48" t="s">
        <v>252</v>
      </c>
      <c r="E491" s="48" t="s">
        <v>673</v>
      </c>
      <c r="F491" s="48" t="str">
        <f>VLOOKUP(A491,'Requerimentos 9ª Leg. 2023-2026'!A:G,7,)</f>
        <v>Max Maciel</v>
      </c>
      <c r="G491" s="48" t="str">
        <f t="shared" si="1"/>
        <v xml:space="preserve"> Nona Legislatura (2023-2026)</v>
      </c>
    </row>
    <row r="492" spans="1:7" x14ac:dyDescent="0.25">
      <c r="A492" s="7" t="s">
        <v>254</v>
      </c>
      <c r="B492" s="50" t="s">
        <v>690</v>
      </c>
      <c r="C492" s="50" t="str">
        <f>VLOOKUP(A492,'Requerimentos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2" s="46" t="s">
        <v>252</v>
      </c>
      <c r="E492" s="46" t="s">
        <v>110</v>
      </c>
      <c r="F492" s="46" t="str">
        <f>VLOOKUP(A492,'Requerimentos 9ª Leg. 2023-2026'!A:G,7,)</f>
        <v>Max Maciel</v>
      </c>
      <c r="G492" s="46" t="str">
        <f t="shared" si="1"/>
        <v xml:space="preserve"> Nona Legislatura (2023-2026)</v>
      </c>
    </row>
    <row r="493" spans="1:7" x14ac:dyDescent="0.25">
      <c r="A493" s="8" t="s">
        <v>254</v>
      </c>
      <c r="B493" s="49" t="s">
        <v>690</v>
      </c>
      <c r="C493" s="49" t="str">
        <f>VLOOKUP(A493,'Requerimentos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3" s="48" t="s">
        <v>252</v>
      </c>
      <c r="E493" s="48" t="s">
        <v>518</v>
      </c>
      <c r="F493" s="48" t="str">
        <f>VLOOKUP(A493,'Requerimentos 9ª Leg. 2023-2026'!A:G,7,)</f>
        <v>Max Maciel</v>
      </c>
      <c r="G493" s="48" t="str">
        <f t="shared" si="1"/>
        <v xml:space="preserve"> Nona Legislatura (2023-2026)</v>
      </c>
    </row>
    <row r="494" spans="1:7" x14ac:dyDescent="0.25">
      <c r="A494" s="7" t="s">
        <v>254</v>
      </c>
      <c r="B494" s="50" t="s">
        <v>690</v>
      </c>
      <c r="C494" s="50" t="str">
        <f>VLOOKUP(A494,'Requerimentos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4" s="46" t="s">
        <v>252</v>
      </c>
      <c r="E494" s="46" t="s">
        <v>63</v>
      </c>
      <c r="F494" s="46" t="str">
        <f>VLOOKUP(A494,'Requerimentos 9ª Leg. 2023-2026'!A:G,7,)</f>
        <v>Max Maciel</v>
      </c>
      <c r="G494" s="46" t="str">
        <f t="shared" si="1"/>
        <v xml:space="preserve"> Nona Legislatura (2023-2026)</v>
      </c>
    </row>
    <row r="495" spans="1:7" x14ac:dyDescent="0.25">
      <c r="A495" s="8" t="s">
        <v>254</v>
      </c>
      <c r="B495" s="49" t="s">
        <v>690</v>
      </c>
      <c r="C495" s="49" t="str">
        <f>VLOOKUP(A495,'Requerimentos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5" s="48" t="s">
        <v>252</v>
      </c>
      <c r="E495" s="48" t="s">
        <v>88</v>
      </c>
      <c r="F495" s="48" t="str">
        <f>VLOOKUP(A495,'Requerimentos 9ª Leg. 2023-2026'!A:G,7,)</f>
        <v>Max Maciel</v>
      </c>
      <c r="G495" s="48" t="str">
        <f t="shared" si="1"/>
        <v xml:space="preserve"> Nona Legislatura (2023-2026)</v>
      </c>
    </row>
    <row r="496" spans="1:7" x14ac:dyDescent="0.25">
      <c r="A496" s="7" t="s">
        <v>254</v>
      </c>
      <c r="B496" s="50" t="s">
        <v>690</v>
      </c>
      <c r="C496" s="50" t="str">
        <f>VLOOKUP(A496,'Requerimentos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6" s="46" t="s">
        <v>252</v>
      </c>
      <c r="E496" s="46" t="s">
        <v>203</v>
      </c>
      <c r="F496" s="46" t="str">
        <f>VLOOKUP(A496,'Requerimentos 9ª Leg. 2023-2026'!A:G,7,)</f>
        <v>Max Maciel</v>
      </c>
      <c r="G496" s="46" t="str">
        <f t="shared" si="1"/>
        <v xml:space="preserve"> Nona Legislatura (2023-2026)</v>
      </c>
    </row>
    <row r="497" spans="1:7" x14ac:dyDescent="0.25">
      <c r="A497" s="8" t="s">
        <v>258</v>
      </c>
      <c r="B497" s="49" t="s">
        <v>691</v>
      </c>
      <c r="C497" s="49" t="str">
        <f>VLOOKUP(A497,'Requerimentos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7" s="48" t="s">
        <v>252</v>
      </c>
      <c r="E497" s="48" t="s">
        <v>115</v>
      </c>
      <c r="F497" s="48" t="str">
        <f>VLOOKUP(A497,'Requerimentos 9ª Leg. 2023-2026'!A:G,7,)</f>
        <v>Max Maciel</v>
      </c>
      <c r="G497" s="48" t="str">
        <f t="shared" si="1"/>
        <v xml:space="preserve"> Nona Legislatura (2023-2026)</v>
      </c>
    </row>
    <row r="498" spans="1:7" x14ac:dyDescent="0.25">
      <c r="A498" s="7" t="s">
        <v>258</v>
      </c>
      <c r="B498" s="50" t="s">
        <v>691</v>
      </c>
      <c r="C498" s="50" t="str">
        <f>VLOOKUP(A498,'Requerimentos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8" s="46" t="s">
        <v>252</v>
      </c>
      <c r="E498" s="46" t="s">
        <v>110</v>
      </c>
      <c r="F498" s="46" t="str">
        <f>VLOOKUP(A498,'Requerimentos 9ª Leg. 2023-2026'!A:G,7,)</f>
        <v>Max Maciel</v>
      </c>
      <c r="G498" s="46" t="str">
        <f t="shared" si="1"/>
        <v xml:space="preserve"> Nona Legislatura (2023-2026)</v>
      </c>
    </row>
    <row r="499" spans="1:7" x14ac:dyDescent="0.25">
      <c r="A499" s="8" t="s">
        <v>258</v>
      </c>
      <c r="B499" s="49" t="s">
        <v>691</v>
      </c>
      <c r="C499" s="49" t="str">
        <f>VLOOKUP(A499,'Requerimentos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9" s="48" t="s">
        <v>252</v>
      </c>
      <c r="E499" s="48" t="s">
        <v>518</v>
      </c>
      <c r="F499" s="48" t="str">
        <f>VLOOKUP(A499,'Requerimentos 9ª Leg. 2023-2026'!A:G,7,)</f>
        <v>Max Maciel</v>
      </c>
      <c r="G499" s="48" t="str">
        <f t="shared" si="1"/>
        <v xml:space="preserve"> Nona Legislatura (2023-2026)</v>
      </c>
    </row>
    <row r="500" spans="1:7" x14ac:dyDescent="0.25">
      <c r="A500" s="7" t="s">
        <v>258</v>
      </c>
      <c r="B500" s="50" t="s">
        <v>691</v>
      </c>
      <c r="C500" s="50" t="str">
        <f>VLOOKUP(A500,'Requerimentos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0" s="46" t="s">
        <v>252</v>
      </c>
      <c r="E500" s="46" t="s">
        <v>151</v>
      </c>
      <c r="F500" s="46" t="str">
        <f>VLOOKUP(A500,'Requerimentos 9ª Leg. 2023-2026'!A:G,7,)</f>
        <v>Max Maciel</v>
      </c>
      <c r="G500" s="46" t="str">
        <f t="shared" si="1"/>
        <v xml:space="preserve"> Nona Legislatura (2023-2026)</v>
      </c>
    </row>
    <row r="501" spans="1:7" x14ac:dyDescent="0.25">
      <c r="A501" s="8" t="s">
        <v>258</v>
      </c>
      <c r="B501" s="49" t="s">
        <v>691</v>
      </c>
      <c r="C501" s="49" t="str">
        <f>VLOOKUP(A501,'Requerimentos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1" s="48" t="s">
        <v>252</v>
      </c>
      <c r="E501" s="48" t="s">
        <v>190</v>
      </c>
      <c r="F501" s="48" t="str">
        <f>VLOOKUP(A501,'Requerimentos 9ª Leg. 2023-2026'!A:G,7,)</f>
        <v>Max Maciel</v>
      </c>
      <c r="G501" s="48" t="str">
        <f t="shared" si="1"/>
        <v xml:space="preserve"> Nona Legislatura (2023-2026)</v>
      </c>
    </row>
    <row r="502" spans="1:7" x14ac:dyDescent="0.25">
      <c r="A502" s="7" t="s">
        <v>258</v>
      </c>
      <c r="B502" s="50" t="s">
        <v>691</v>
      </c>
      <c r="C502" s="50" t="str">
        <f>VLOOKUP(A502,'Requerimentos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2" s="46" t="s">
        <v>252</v>
      </c>
      <c r="E502" s="46" t="s">
        <v>653</v>
      </c>
      <c r="F502" s="46" t="str">
        <f>VLOOKUP(A502,'Requerimentos 9ª Leg. 2023-2026'!A:G,7,)</f>
        <v>Max Maciel</v>
      </c>
      <c r="G502" s="46" t="str">
        <f t="shared" si="1"/>
        <v xml:space="preserve"> Nona Legislatura (2023-2026)</v>
      </c>
    </row>
    <row r="503" spans="1:7" x14ac:dyDescent="0.25">
      <c r="A503" s="8" t="s">
        <v>258</v>
      </c>
      <c r="B503" s="49" t="s">
        <v>691</v>
      </c>
      <c r="C503" s="49" t="str">
        <f>VLOOKUP(A503,'Requerimentos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3" s="48" t="s">
        <v>252</v>
      </c>
      <c r="E503" s="48" t="s">
        <v>203</v>
      </c>
      <c r="F503" s="48" t="str">
        <f>VLOOKUP(A503,'Requerimentos 9ª Leg. 2023-2026'!A:G,7,)</f>
        <v>Max Maciel</v>
      </c>
      <c r="G503" s="48" t="str">
        <f t="shared" si="1"/>
        <v xml:space="preserve"> Nona Legislatura (2023-2026)</v>
      </c>
    </row>
    <row r="504" spans="1:7" x14ac:dyDescent="0.25">
      <c r="A504" s="7" t="s">
        <v>262</v>
      </c>
      <c r="B504" s="50" t="s">
        <v>692</v>
      </c>
      <c r="C504" s="50" t="str">
        <f>VLOOKUP(A504,'Requerimentos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4" s="46" t="s">
        <v>265</v>
      </c>
      <c r="E504" s="46" t="s">
        <v>377</v>
      </c>
      <c r="F504" s="46" t="str">
        <f>VLOOKUP(A504,'Requerimentos 9ª Leg. 2023-2026'!A:G,7,)</f>
        <v>Martins Machado</v>
      </c>
      <c r="G504" s="46" t="str">
        <f t="shared" si="1"/>
        <v xml:space="preserve"> Nona Legislatura (2023-2026)</v>
      </c>
    </row>
    <row r="505" spans="1:7" x14ac:dyDescent="0.25">
      <c r="A505" s="8" t="s">
        <v>262</v>
      </c>
      <c r="B505" s="49" t="s">
        <v>692</v>
      </c>
      <c r="C505" s="49" t="str">
        <f>VLOOKUP(A505,'Requerimentos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5" s="48" t="s">
        <v>265</v>
      </c>
      <c r="E505" s="48" t="s">
        <v>88</v>
      </c>
      <c r="F505" s="48" t="str">
        <f>VLOOKUP(A505,'Requerimentos 9ª Leg. 2023-2026'!A:G,7,)</f>
        <v>Martins Machado</v>
      </c>
      <c r="G505" s="48" t="str">
        <f t="shared" si="1"/>
        <v xml:space="preserve"> Nona Legislatura (2023-2026)</v>
      </c>
    </row>
    <row r="506" spans="1:7" x14ac:dyDescent="0.25">
      <c r="A506" s="7" t="s">
        <v>262</v>
      </c>
      <c r="B506" s="50" t="s">
        <v>692</v>
      </c>
      <c r="C506" s="50" t="str">
        <f>VLOOKUP(A506,'Requerimentos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6" s="46" t="s">
        <v>265</v>
      </c>
      <c r="E506" s="46" t="s">
        <v>618</v>
      </c>
      <c r="F506" s="46" t="str">
        <f>VLOOKUP(A506,'Requerimentos 9ª Leg. 2023-2026'!A:G,7,)</f>
        <v>Martins Machado</v>
      </c>
      <c r="G506" s="46" t="str">
        <f t="shared" si="1"/>
        <v xml:space="preserve"> Nona Legislatura (2023-2026)</v>
      </c>
    </row>
    <row r="507" spans="1:7" x14ac:dyDescent="0.25">
      <c r="A507" s="8" t="s">
        <v>262</v>
      </c>
      <c r="B507" s="49" t="s">
        <v>692</v>
      </c>
      <c r="C507" s="49" t="str">
        <f>VLOOKUP(A507,'Requerimentos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7" s="48" t="s">
        <v>265</v>
      </c>
      <c r="E507" s="48" t="s">
        <v>203</v>
      </c>
      <c r="F507" s="48" t="str">
        <f>VLOOKUP(A507,'Requerimentos 9ª Leg. 2023-2026'!A:G,7,)</f>
        <v>Martins Machado</v>
      </c>
      <c r="G507" s="48" t="str">
        <f t="shared" si="1"/>
        <v xml:space="preserve"> Nona Legislatura (2023-2026)</v>
      </c>
    </row>
    <row r="508" spans="1:7" x14ac:dyDescent="0.25">
      <c r="A508" s="7" t="s">
        <v>262</v>
      </c>
      <c r="B508" s="50" t="s">
        <v>692</v>
      </c>
      <c r="C508" s="50" t="str">
        <f>VLOOKUP(A508,'Requerimentos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8" s="46" t="s">
        <v>265</v>
      </c>
      <c r="E508" s="46" t="s">
        <v>252</v>
      </c>
      <c r="F508" s="46" t="str">
        <f>VLOOKUP(A508,'Requerimentos 9ª Leg. 2023-2026'!A:G,7,)</f>
        <v>Martins Machado</v>
      </c>
      <c r="G508" s="46" t="str">
        <f t="shared" si="1"/>
        <v xml:space="preserve"> Nona Legislatura (2023-2026)</v>
      </c>
    </row>
    <row r="509" spans="1:7" x14ac:dyDescent="0.25">
      <c r="A509" s="8" t="s">
        <v>262</v>
      </c>
      <c r="B509" s="49" t="s">
        <v>692</v>
      </c>
      <c r="C509" s="49" t="str">
        <f>VLOOKUP(A509,'Requerimentos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9" s="48" t="s">
        <v>265</v>
      </c>
      <c r="E509" s="48" t="s">
        <v>673</v>
      </c>
      <c r="F509" s="48" t="str">
        <f>VLOOKUP(A509,'Requerimentos 9ª Leg. 2023-2026'!A:G,7,)</f>
        <v>Martins Machado</v>
      </c>
      <c r="G509" s="48" t="str">
        <f t="shared" si="1"/>
        <v xml:space="preserve"> Nona Legislatura (2023-2026)</v>
      </c>
    </row>
    <row r="510" spans="1:7" x14ac:dyDescent="0.25">
      <c r="A510" s="7" t="s">
        <v>262</v>
      </c>
      <c r="B510" s="50" t="s">
        <v>692</v>
      </c>
      <c r="C510" s="50" t="str">
        <f>VLOOKUP(A510,'Requerimentos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0" s="46" t="s">
        <v>265</v>
      </c>
      <c r="E510" s="46" t="s">
        <v>282</v>
      </c>
      <c r="F510" s="46" t="str">
        <f>VLOOKUP(A510,'Requerimentos 9ª Leg. 2023-2026'!A:G,7,)</f>
        <v>Martins Machado</v>
      </c>
      <c r="G510" s="46" t="str">
        <f t="shared" si="1"/>
        <v xml:space="preserve"> Nona Legislatura (2023-2026)</v>
      </c>
    </row>
    <row r="511" spans="1:7" x14ac:dyDescent="0.25">
      <c r="A511" s="8" t="s">
        <v>262</v>
      </c>
      <c r="B511" s="49" t="s">
        <v>692</v>
      </c>
      <c r="C511" s="49" t="str">
        <f>VLOOKUP(A511,'Requerimentos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1" s="48" t="s">
        <v>265</v>
      </c>
      <c r="E511" s="48" t="s">
        <v>173</v>
      </c>
      <c r="F511" s="48" t="str">
        <f>VLOOKUP(A511,'Requerimentos 9ª Leg. 2023-2026'!A:G,7,)</f>
        <v>Martins Machado</v>
      </c>
      <c r="G511" s="48" t="str">
        <f t="shared" si="1"/>
        <v xml:space="preserve"> Nona Legislatura (2023-2026)</v>
      </c>
    </row>
    <row r="512" spans="1:7" x14ac:dyDescent="0.25">
      <c r="A512" s="7" t="s">
        <v>262</v>
      </c>
      <c r="B512" s="50" t="s">
        <v>692</v>
      </c>
      <c r="C512" s="50" t="str">
        <f>VLOOKUP(A512,'Requerimentos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2" s="46" t="s">
        <v>265</v>
      </c>
      <c r="E512" s="46" t="s">
        <v>115</v>
      </c>
      <c r="F512" s="46" t="str">
        <f>VLOOKUP(A512,'Requerimentos 9ª Leg. 2023-2026'!A:G,7,)</f>
        <v>Martins Machado</v>
      </c>
      <c r="G512" s="46" t="str">
        <f t="shared" ref="G512:G691" si="2">IF(ISNUMBER(SEARCH("2023",A512))," Nona Legislatura (2023-2026)","")</f>
        <v xml:space="preserve"> Nona Legislatura (2023-2026)</v>
      </c>
    </row>
    <row r="513" spans="1:7" x14ac:dyDescent="0.25">
      <c r="A513" s="8" t="s">
        <v>262</v>
      </c>
      <c r="B513" s="49" t="s">
        <v>692</v>
      </c>
      <c r="C513" s="49" t="str">
        <f>VLOOKUP(A513,'Requerimentos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3" s="48" t="s">
        <v>265</v>
      </c>
      <c r="E513" s="48" t="s">
        <v>653</v>
      </c>
      <c r="F513" s="48" t="str">
        <f>VLOOKUP(A513,'Requerimentos 9ª Leg. 2023-2026'!A:G,7,)</f>
        <v>Martins Machado</v>
      </c>
      <c r="G513" s="48" t="str">
        <f t="shared" si="2"/>
        <v xml:space="preserve"> Nona Legislatura (2023-2026)</v>
      </c>
    </row>
    <row r="514" spans="1:7" x14ac:dyDescent="0.25">
      <c r="A514" s="7" t="s">
        <v>262</v>
      </c>
      <c r="B514" s="50" t="s">
        <v>692</v>
      </c>
      <c r="C514" s="50" t="str">
        <f>VLOOKUP(A514,'Requerimentos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4" s="46" t="s">
        <v>265</v>
      </c>
      <c r="E514" s="46" t="s">
        <v>63</v>
      </c>
      <c r="F514" s="46" t="str">
        <f>VLOOKUP(A514,'Requerimentos 9ª Leg. 2023-2026'!A:G,7,)</f>
        <v>Martins Machado</v>
      </c>
      <c r="G514" s="46" t="str">
        <f t="shared" si="2"/>
        <v xml:space="preserve"> Nona Legislatura (2023-2026)</v>
      </c>
    </row>
    <row r="515" spans="1:7" x14ac:dyDescent="0.25">
      <c r="A515" s="8" t="s">
        <v>267</v>
      </c>
      <c r="B515" s="49" t="s">
        <v>693</v>
      </c>
      <c r="C515" s="49" t="str">
        <f>VLOOKUP(A515,'Requerimentos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5" s="48" t="s">
        <v>265</v>
      </c>
      <c r="E515" s="48" t="s">
        <v>382</v>
      </c>
      <c r="F515" s="48" t="str">
        <f>VLOOKUP(A515,'Requerimentos 9ª Leg. 2023-2026'!A:G,7,)</f>
        <v>Martins Machado</v>
      </c>
      <c r="G515" s="48" t="str">
        <f t="shared" si="2"/>
        <v xml:space="preserve"> Nona Legislatura (2023-2026)</v>
      </c>
    </row>
    <row r="516" spans="1:7" x14ac:dyDescent="0.25">
      <c r="A516" s="7" t="s">
        <v>267</v>
      </c>
      <c r="B516" s="50" t="s">
        <v>693</v>
      </c>
      <c r="C516" s="50" t="str">
        <f>VLOOKUP(A516,'Requerimentos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6" s="46" t="s">
        <v>265</v>
      </c>
      <c r="E516" s="46" t="s">
        <v>134</v>
      </c>
      <c r="F516" s="46" t="str">
        <f>VLOOKUP(A516,'Requerimentos 9ª Leg. 2023-2026'!A:G,7,)</f>
        <v>Martins Machado</v>
      </c>
      <c r="G516" s="46" t="str">
        <f t="shared" si="2"/>
        <v xml:space="preserve"> Nona Legislatura (2023-2026)</v>
      </c>
    </row>
    <row r="517" spans="1:7" x14ac:dyDescent="0.25">
      <c r="A517" s="8" t="s">
        <v>267</v>
      </c>
      <c r="B517" s="49" t="s">
        <v>693</v>
      </c>
      <c r="C517" s="49" t="str">
        <f>VLOOKUP(A517,'Requerimentos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7" s="48" t="s">
        <v>265</v>
      </c>
      <c r="E517" s="48" t="s">
        <v>39</v>
      </c>
      <c r="F517" s="48" t="str">
        <f>VLOOKUP(A517,'Requerimentos 9ª Leg. 2023-2026'!A:G,7,)</f>
        <v>Martins Machado</v>
      </c>
      <c r="G517" s="48" t="str">
        <f t="shared" si="2"/>
        <v xml:space="preserve"> Nona Legislatura (2023-2026)</v>
      </c>
    </row>
    <row r="518" spans="1:7" x14ac:dyDescent="0.25">
      <c r="A518" s="7" t="s">
        <v>267</v>
      </c>
      <c r="B518" s="50" t="s">
        <v>693</v>
      </c>
      <c r="C518" s="50" t="str">
        <f>VLOOKUP(A518,'Requerimentos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8" s="46" t="s">
        <v>265</v>
      </c>
      <c r="E518" s="46" t="s">
        <v>673</v>
      </c>
      <c r="F518" s="46" t="str">
        <f>VLOOKUP(A518,'Requerimentos 9ª Leg. 2023-2026'!A:G,7,)</f>
        <v>Martins Machado</v>
      </c>
      <c r="G518" s="46" t="str">
        <f t="shared" si="2"/>
        <v xml:space="preserve"> Nona Legislatura (2023-2026)</v>
      </c>
    </row>
    <row r="519" spans="1:7" x14ac:dyDescent="0.25">
      <c r="A519" s="8" t="s">
        <v>267</v>
      </c>
      <c r="B519" s="49" t="s">
        <v>693</v>
      </c>
      <c r="C519" s="49" t="str">
        <f>VLOOKUP(A519,'Requerimentos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9" s="48" t="s">
        <v>265</v>
      </c>
      <c r="E519" s="48" t="s">
        <v>252</v>
      </c>
      <c r="F519" s="48" t="str">
        <f>VLOOKUP(A519,'Requerimentos 9ª Leg. 2023-2026'!A:G,7,)</f>
        <v>Martins Machado</v>
      </c>
      <c r="G519" s="48" t="str">
        <f t="shared" si="2"/>
        <v xml:space="preserve"> Nona Legislatura (2023-2026)</v>
      </c>
    </row>
    <row r="520" spans="1:7" x14ac:dyDescent="0.25">
      <c r="A520" s="7" t="s">
        <v>267</v>
      </c>
      <c r="B520" s="50" t="s">
        <v>693</v>
      </c>
      <c r="C520" s="50" t="str">
        <f>VLOOKUP(A520,'Requerimentos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0" s="46" t="s">
        <v>265</v>
      </c>
      <c r="E520" s="46" t="s">
        <v>377</v>
      </c>
      <c r="F520" s="46" t="str">
        <f>VLOOKUP(A520,'Requerimentos 9ª Leg. 2023-2026'!A:G,7,)</f>
        <v>Martins Machado</v>
      </c>
      <c r="G520" s="46" t="str">
        <f t="shared" si="2"/>
        <v xml:space="preserve"> Nona Legislatura (2023-2026)</v>
      </c>
    </row>
    <row r="521" spans="1:7" x14ac:dyDescent="0.25">
      <c r="A521" s="8" t="s">
        <v>267</v>
      </c>
      <c r="B521" s="49" t="s">
        <v>693</v>
      </c>
      <c r="C521" s="49" t="str">
        <f>VLOOKUP(A521,'Requerimentos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1" s="48" t="s">
        <v>265</v>
      </c>
      <c r="E521" s="48" t="s">
        <v>518</v>
      </c>
      <c r="F521" s="48" t="str">
        <f>VLOOKUP(A521,'Requerimentos 9ª Leg. 2023-2026'!A:G,7,)</f>
        <v>Martins Machado</v>
      </c>
      <c r="G521" s="48" t="str">
        <f t="shared" si="2"/>
        <v xml:space="preserve"> Nona Legislatura (2023-2026)</v>
      </c>
    </row>
    <row r="522" spans="1:7" x14ac:dyDescent="0.25">
      <c r="A522" s="7" t="s">
        <v>267</v>
      </c>
      <c r="B522" s="50" t="s">
        <v>693</v>
      </c>
      <c r="C522" s="50" t="str">
        <f>VLOOKUP(A522,'Requerimentos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2" s="46" t="s">
        <v>265</v>
      </c>
      <c r="E522" s="46" t="s">
        <v>618</v>
      </c>
      <c r="F522" s="46" t="str">
        <f>VLOOKUP(A522,'Requerimentos 9ª Leg. 2023-2026'!A:G,7,)</f>
        <v>Martins Machado</v>
      </c>
      <c r="G522" s="46" t="str">
        <f t="shared" si="2"/>
        <v xml:space="preserve"> Nona Legislatura (2023-2026)</v>
      </c>
    </row>
    <row r="523" spans="1:7" x14ac:dyDescent="0.25">
      <c r="A523" s="8" t="s">
        <v>267</v>
      </c>
      <c r="B523" s="49" t="s">
        <v>693</v>
      </c>
      <c r="C523" s="49" t="str">
        <f>VLOOKUP(A523,'Requerimentos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3" s="48" t="s">
        <v>265</v>
      </c>
      <c r="E523" s="48" t="s">
        <v>151</v>
      </c>
      <c r="F523" s="48" t="str">
        <f>VLOOKUP(A523,'Requerimentos 9ª Leg. 2023-2026'!A:G,7,)</f>
        <v>Martins Machado</v>
      </c>
      <c r="G523" s="48" t="str">
        <f t="shared" si="2"/>
        <v xml:space="preserve"> Nona Legislatura (2023-2026)</v>
      </c>
    </row>
    <row r="524" spans="1:7" x14ac:dyDescent="0.25">
      <c r="A524" s="7" t="s">
        <v>267</v>
      </c>
      <c r="B524" s="50" t="s">
        <v>693</v>
      </c>
      <c r="C524" s="50" t="str">
        <f>VLOOKUP(A524,'Requerimentos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4" s="46" t="s">
        <v>265</v>
      </c>
      <c r="E524" s="46" t="s">
        <v>282</v>
      </c>
      <c r="F524" s="46" t="str">
        <f>VLOOKUP(A524,'Requerimentos 9ª Leg. 2023-2026'!A:G,7,)</f>
        <v>Martins Machado</v>
      </c>
      <c r="G524" s="46" t="str">
        <f t="shared" si="2"/>
        <v xml:space="preserve"> Nona Legislatura (2023-2026)</v>
      </c>
    </row>
    <row r="525" spans="1:7" x14ac:dyDescent="0.25">
      <c r="A525" s="8" t="s">
        <v>267</v>
      </c>
      <c r="B525" s="49" t="s">
        <v>693</v>
      </c>
      <c r="C525" s="49" t="str">
        <f>VLOOKUP(A525,'Requerimentos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5" s="48" t="s">
        <v>265</v>
      </c>
      <c r="E525" s="48" t="s">
        <v>88</v>
      </c>
      <c r="F525" s="48" t="str">
        <f>VLOOKUP(A525,'Requerimentos 9ª Leg. 2023-2026'!A:G,7,)</f>
        <v>Martins Machado</v>
      </c>
      <c r="G525" s="48" t="str">
        <f t="shared" si="2"/>
        <v xml:space="preserve"> Nona Legislatura (2023-2026)</v>
      </c>
    </row>
    <row r="526" spans="1:7" x14ac:dyDescent="0.25">
      <c r="A526" s="7" t="s">
        <v>267</v>
      </c>
      <c r="B526" s="50" t="s">
        <v>693</v>
      </c>
      <c r="C526" s="50" t="str">
        <f>VLOOKUP(A526,'Requerimentos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6" s="46" t="s">
        <v>265</v>
      </c>
      <c r="E526" s="46" t="s">
        <v>115</v>
      </c>
      <c r="F526" s="46" t="str">
        <f>VLOOKUP(A526,'Requerimentos 9ª Leg. 2023-2026'!A:G,7,)</f>
        <v>Martins Machado</v>
      </c>
      <c r="G526" s="46" t="str">
        <f t="shared" si="2"/>
        <v xml:space="preserve"> Nona Legislatura (2023-2026)</v>
      </c>
    </row>
    <row r="527" spans="1:7" x14ac:dyDescent="0.25">
      <c r="A527" s="8" t="s">
        <v>267</v>
      </c>
      <c r="B527" s="49" t="s">
        <v>693</v>
      </c>
      <c r="C527" s="49" t="str">
        <f>VLOOKUP(A527,'Requerimentos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7" s="48" t="s">
        <v>265</v>
      </c>
      <c r="E527" s="48" t="s">
        <v>653</v>
      </c>
      <c r="F527" s="48" t="str">
        <f>VLOOKUP(A527,'Requerimentos 9ª Leg. 2023-2026'!A:G,7,)</f>
        <v>Martins Machado</v>
      </c>
      <c r="G527" s="48" t="str">
        <f t="shared" si="2"/>
        <v xml:space="preserve"> Nona Legislatura (2023-2026)</v>
      </c>
    </row>
    <row r="528" spans="1:7" x14ac:dyDescent="0.25">
      <c r="A528" s="7" t="s">
        <v>267</v>
      </c>
      <c r="B528" s="50" t="s">
        <v>693</v>
      </c>
      <c r="C528" s="50" t="str">
        <f>VLOOKUP(A528,'Requerimentos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8" s="46" t="s">
        <v>265</v>
      </c>
      <c r="E528" s="46" t="s">
        <v>63</v>
      </c>
      <c r="F528" s="46" t="str">
        <f>VLOOKUP(A528,'Requerimentos 9ª Leg. 2023-2026'!A:G,7,)</f>
        <v>Martins Machado</v>
      </c>
      <c r="G528" s="46" t="str">
        <f t="shared" si="2"/>
        <v xml:space="preserve"> Nona Legislatura (2023-2026)</v>
      </c>
    </row>
    <row r="529" spans="1:7" x14ac:dyDescent="0.25">
      <c r="A529" s="8" t="s">
        <v>271</v>
      </c>
      <c r="B529" s="49" t="s">
        <v>694</v>
      </c>
      <c r="C529" s="49" t="str">
        <f>VLOOKUP(A529,'Requerimentos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29" s="48" t="s">
        <v>265</v>
      </c>
      <c r="E529" s="48" t="s">
        <v>39</v>
      </c>
      <c r="F529" s="48" t="str">
        <f>VLOOKUP(A529,'Requerimentos 9ª Leg. 2023-2026'!A:G,7,)</f>
        <v>Martins Machado</v>
      </c>
      <c r="G529" s="48" t="str">
        <f t="shared" si="2"/>
        <v xml:space="preserve"> Nona Legislatura (2023-2026)</v>
      </c>
    </row>
    <row r="530" spans="1:7" x14ac:dyDescent="0.25">
      <c r="A530" s="7" t="s">
        <v>271</v>
      </c>
      <c r="B530" s="50" t="s">
        <v>694</v>
      </c>
      <c r="C530" s="50" t="str">
        <f>VLOOKUP(A530,'Requerimentos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0" s="46" t="s">
        <v>265</v>
      </c>
      <c r="E530" s="46" t="s">
        <v>382</v>
      </c>
      <c r="F530" s="46" t="str">
        <f>VLOOKUP(A530,'Requerimentos 9ª Leg. 2023-2026'!A:G,7,)</f>
        <v>Martins Machado</v>
      </c>
      <c r="G530" s="46" t="str">
        <f t="shared" si="2"/>
        <v xml:space="preserve"> Nona Legislatura (2023-2026)</v>
      </c>
    </row>
    <row r="531" spans="1:7" x14ac:dyDescent="0.25">
      <c r="A531" s="8" t="s">
        <v>271</v>
      </c>
      <c r="B531" s="49" t="s">
        <v>694</v>
      </c>
      <c r="C531" s="49" t="str">
        <f>VLOOKUP(A531,'Requerimentos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1" s="48" t="s">
        <v>265</v>
      </c>
      <c r="E531" s="48" t="s">
        <v>134</v>
      </c>
      <c r="F531" s="48" t="str">
        <f>VLOOKUP(A531,'Requerimentos 9ª Leg. 2023-2026'!A:G,7,)</f>
        <v>Martins Machado</v>
      </c>
      <c r="G531" s="48" t="str">
        <f t="shared" si="2"/>
        <v xml:space="preserve"> Nona Legislatura (2023-2026)</v>
      </c>
    </row>
    <row r="532" spans="1:7" x14ac:dyDescent="0.25">
      <c r="A532" s="7" t="s">
        <v>271</v>
      </c>
      <c r="B532" s="50" t="s">
        <v>694</v>
      </c>
      <c r="C532" s="50" t="str">
        <f>VLOOKUP(A532,'Requerimentos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2" s="46" t="s">
        <v>265</v>
      </c>
      <c r="E532" s="46" t="s">
        <v>673</v>
      </c>
      <c r="F532" s="46" t="str">
        <f>VLOOKUP(A532,'Requerimentos 9ª Leg. 2023-2026'!A:G,7,)</f>
        <v>Martins Machado</v>
      </c>
      <c r="G532" s="46" t="str">
        <f t="shared" si="2"/>
        <v xml:space="preserve"> Nona Legislatura (2023-2026)</v>
      </c>
    </row>
    <row r="533" spans="1:7" x14ac:dyDescent="0.25">
      <c r="A533" s="8" t="s">
        <v>271</v>
      </c>
      <c r="B533" s="49" t="s">
        <v>694</v>
      </c>
      <c r="C533" s="49" t="str">
        <f>VLOOKUP(A533,'Requerimentos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3" s="48" t="s">
        <v>265</v>
      </c>
      <c r="E533" s="48" t="s">
        <v>518</v>
      </c>
      <c r="F533" s="48" t="str">
        <f>VLOOKUP(A533,'Requerimentos 9ª Leg. 2023-2026'!A:G,7,)</f>
        <v>Martins Machado</v>
      </c>
      <c r="G533" s="48" t="str">
        <f t="shared" si="2"/>
        <v xml:space="preserve"> Nona Legislatura (2023-2026)</v>
      </c>
    </row>
    <row r="534" spans="1:7" x14ac:dyDescent="0.25">
      <c r="A534" s="7" t="s">
        <v>271</v>
      </c>
      <c r="B534" s="50" t="s">
        <v>694</v>
      </c>
      <c r="C534" s="50" t="str">
        <f>VLOOKUP(A534,'Requerimentos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4" s="46" t="s">
        <v>265</v>
      </c>
      <c r="E534" s="46" t="s">
        <v>88</v>
      </c>
      <c r="F534" s="46" t="str">
        <f>VLOOKUP(A534,'Requerimentos 9ª Leg. 2023-2026'!A:G,7,)</f>
        <v>Martins Machado</v>
      </c>
      <c r="G534" s="46" t="str">
        <f t="shared" si="2"/>
        <v xml:space="preserve"> Nona Legislatura (2023-2026)</v>
      </c>
    </row>
    <row r="535" spans="1:7" x14ac:dyDescent="0.25">
      <c r="A535" s="8" t="s">
        <v>271</v>
      </c>
      <c r="B535" s="49" t="s">
        <v>694</v>
      </c>
      <c r="C535" s="49" t="str">
        <f>VLOOKUP(A535,'Requerimentos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5" s="48" t="s">
        <v>265</v>
      </c>
      <c r="E535" s="48" t="s">
        <v>618</v>
      </c>
      <c r="F535" s="48" t="str">
        <f>VLOOKUP(A535,'Requerimentos 9ª Leg. 2023-2026'!A:G,7,)</f>
        <v>Martins Machado</v>
      </c>
      <c r="G535" s="48" t="str">
        <f t="shared" si="2"/>
        <v xml:space="preserve"> Nona Legislatura (2023-2026)</v>
      </c>
    </row>
    <row r="536" spans="1:7" x14ac:dyDescent="0.25">
      <c r="A536" s="7" t="s">
        <v>271</v>
      </c>
      <c r="B536" s="50" t="s">
        <v>694</v>
      </c>
      <c r="C536" s="50" t="str">
        <f>VLOOKUP(A536,'Requerimentos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6" s="46" t="s">
        <v>265</v>
      </c>
      <c r="E536" s="46" t="s">
        <v>377</v>
      </c>
      <c r="F536" s="46" t="str">
        <f>VLOOKUP(A536,'Requerimentos 9ª Leg. 2023-2026'!A:G,7,)</f>
        <v>Martins Machado</v>
      </c>
      <c r="G536" s="46" t="str">
        <f t="shared" si="2"/>
        <v xml:space="preserve"> Nona Legislatura (2023-2026)</v>
      </c>
    </row>
    <row r="537" spans="1:7" x14ac:dyDescent="0.25">
      <c r="A537" s="8" t="s">
        <v>271</v>
      </c>
      <c r="B537" s="49" t="s">
        <v>694</v>
      </c>
      <c r="C537" s="49" t="str">
        <f>VLOOKUP(A537,'Requerimentos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7" s="48" t="s">
        <v>265</v>
      </c>
      <c r="E537" s="48" t="s">
        <v>282</v>
      </c>
      <c r="F537" s="48" t="str">
        <f>VLOOKUP(A537,'Requerimentos 9ª Leg. 2023-2026'!A:G,7,)</f>
        <v>Martins Machado</v>
      </c>
      <c r="G537" s="48" t="str">
        <f t="shared" si="2"/>
        <v xml:space="preserve"> Nona Legislatura (2023-2026)</v>
      </c>
    </row>
    <row r="538" spans="1:7" x14ac:dyDescent="0.25">
      <c r="A538" s="7" t="s">
        <v>271</v>
      </c>
      <c r="B538" s="50" t="s">
        <v>694</v>
      </c>
      <c r="C538" s="50" t="str">
        <f>VLOOKUP(A538,'Requerimentos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8" s="46" t="s">
        <v>265</v>
      </c>
      <c r="E538" s="46" t="s">
        <v>151</v>
      </c>
      <c r="F538" s="46" t="str">
        <f>VLOOKUP(A538,'Requerimentos 9ª Leg. 2023-2026'!A:G,7,)</f>
        <v>Martins Machado</v>
      </c>
      <c r="G538" s="46" t="str">
        <f t="shared" si="2"/>
        <v xml:space="preserve"> Nona Legislatura (2023-2026)</v>
      </c>
    </row>
    <row r="539" spans="1:7" x14ac:dyDescent="0.25">
      <c r="A539" s="8" t="s">
        <v>271</v>
      </c>
      <c r="B539" s="49" t="s">
        <v>694</v>
      </c>
      <c r="C539" s="49" t="str">
        <f>VLOOKUP(A539,'Requerimentos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9" s="48" t="s">
        <v>265</v>
      </c>
      <c r="E539" s="48" t="s">
        <v>63</v>
      </c>
      <c r="F539" s="48" t="str">
        <f>VLOOKUP(A539,'Requerimentos 9ª Leg. 2023-2026'!A:G,7,)</f>
        <v>Martins Machado</v>
      </c>
      <c r="G539" s="48" t="str">
        <f t="shared" si="2"/>
        <v xml:space="preserve"> Nona Legislatura (2023-2026)</v>
      </c>
    </row>
    <row r="540" spans="1:7" x14ac:dyDescent="0.25">
      <c r="A540" s="7" t="s">
        <v>275</v>
      </c>
      <c r="B540" s="50" t="s">
        <v>695</v>
      </c>
      <c r="C540" s="50" t="str">
        <f>VLOOKUP(A540,'Requerimentos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0" s="46" t="s">
        <v>265</v>
      </c>
      <c r="E540" s="46" t="s">
        <v>626</v>
      </c>
      <c r="F540" s="46" t="str">
        <f>VLOOKUP(A540,'Requerimentos 9ª Leg. 2023-2026'!A:G,7,)</f>
        <v>Martins Machado</v>
      </c>
      <c r="G540" s="46" t="str">
        <f t="shared" si="2"/>
        <v xml:space="preserve"> Nona Legislatura (2023-2026)</v>
      </c>
    </row>
    <row r="541" spans="1:7" x14ac:dyDescent="0.25">
      <c r="A541" s="8" t="s">
        <v>275</v>
      </c>
      <c r="B541" s="49" t="s">
        <v>695</v>
      </c>
      <c r="C541" s="49" t="str">
        <f>VLOOKUP(A541,'Requerimentos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1" s="48" t="s">
        <v>265</v>
      </c>
      <c r="E541" s="48" t="s">
        <v>134</v>
      </c>
      <c r="F541" s="48" t="str">
        <f>VLOOKUP(A541,'Requerimentos 9ª Leg. 2023-2026'!A:G,7,)</f>
        <v>Martins Machado</v>
      </c>
      <c r="G541" s="48" t="str">
        <f t="shared" ref="G541" si="3">IF(ISNUMBER(SEARCH("2023",A541))," Nona Legislatura (2023-2026)","")</f>
        <v xml:space="preserve"> Nona Legislatura (2023-2026)</v>
      </c>
    </row>
    <row r="542" spans="1:7" x14ac:dyDescent="0.25">
      <c r="A542" s="7" t="s">
        <v>275</v>
      </c>
      <c r="B542" s="50" t="s">
        <v>695</v>
      </c>
      <c r="C542" s="50" t="str">
        <f>VLOOKUP(A542,'Requerimentos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2" s="46" t="s">
        <v>265</v>
      </c>
      <c r="E542" s="46" t="s">
        <v>151</v>
      </c>
      <c r="F542" s="46" t="str">
        <f>VLOOKUP(A542,'Requerimentos 9ª Leg. 2023-2026'!A:G,7,)</f>
        <v>Martins Machado</v>
      </c>
      <c r="G542" s="46" t="str">
        <f t="shared" si="2"/>
        <v xml:space="preserve"> Nona Legislatura (2023-2026)</v>
      </c>
    </row>
    <row r="543" spans="1:7" x14ac:dyDescent="0.25">
      <c r="A543" s="8" t="s">
        <v>275</v>
      </c>
      <c r="B543" s="49" t="s">
        <v>695</v>
      </c>
      <c r="C543" s="49" t="str">
        <f>VLOOKUP(A543,'Requerimentos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3" s="48" t="s">
        <v>265</v>
      </c>
      <c r="E543" s="48" t="s">
        <v>673</v>
      </c>
      <c r="F543" s="48" t="str">
        <f>VLOOKUP(A543,'Requerimentos 9ª Leg. 2023-2026'!A:G,7,)</f>
        <v>Martins Machado</v>
      </c>
      <c r="G543" s="48" t="str">
        <f t="shared" si="2"/>
        <v xml:space="preserve"> Nona Legislatura (2023-2026)</v>
      </c>
    </row>
    <row r="544" spans="1:7" x14ac:dyDescent="0.25">
      <c r="A544" s="7" t="s">
        <v>275</v>
      </c>
      <c r="B544" s="50" t="s">
        <v>695</v>
      </c>
      <c r="C544" s="50" t="str">
        <f>VLOOKUP(A544,'Requerimentos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4" s="46" t="s">
        <v>265</v>
      </c>
      <c r="E544" s="46" t="s">
        <v>252</v>
      </c>
      <c r="F544" s="46" t="str">
        <f>VLOOKUP(A544,'Requerimentos 9ª Leg. 2023-2026'!A:G,7,)</f>
        <v>Martins Machado</v>
      </c>
      <c r="G544" s="46" t="str">
        <f t="shared" si="2"/>
        <v xml:space="preserve"> Nona Legislatura (2023-2026)</v>
      </c>
    </row>
    <row r="545" spans="1:7" x14ac:dyDescent="0.25">
      <c r="A545" s="8" t="s">
        <v>275</v>
      </c>
      <c r="B545" s="49" t="s">
        <v>695</v>
      </c>
      <c r="C545" s="49" t="str">
        <f>VLOOKUP(A545,'Requerimentos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5" s="48" t="s">
        <v>265</v>
      </c>
      <c r="E545" s="48" t="s">
        <v>518</v>
      </c>
      <c r="F545" s="48" t="str">
        <f>VLOOKUP(A545,'Requerimentos 9ª Leg. 2023-2026'!A:G,7,)</f>
        <v>Martins Machado</v>
      </c>
      <c r="G545" s="48" t="str">
        <f t="shared" si="2"/>
        <v xml:space="preserve"> Nona Legislatura (2023-2026)</v>
      </c>
    </row>
    <row r="546" spans="1:7" x14ac:dyDescent="0.25">
      <c r="A546" s="7" t="s">
        <v>275</v>
      </c>
      <c r="B546" s="50" t="s">
        <v>695</v>
      </c>
      <c r="C546" s="50" t="str">
        <f>VLOOKUP(A546,'Requerimentos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6" s="46" t="s">
        <v>265</v>
      </c>
      <c r="E546" s="46" t="s">
        <v>618</v>
      </c>
      <c r="F546" s="46" t="str">
        <f>VLOOKUP(A546,'Requerimentos 9ª Leg. 2023-2026'!A:G,7,)</f>
        <v>Martins Machado</v>
      </c>
      <c r="G546" s="46" t="str">
        <f t="shared" si="2"/>
        <v xml:space="preserve"> Nona Legislatura (2023-2026)</v>
      </c>
    </row>
    <row r="547" spans="1:7" x14ac:dyDescent="0.25">
      <c r="A547" s="8" t="s">
        <v>275</v>
      </c>
      <c r="B547" s="49" t="s">
        <v>695</v>
      </c>
      <c r="C547" s="49" t="str">
        <f>VLOOKUP(A547,'Requerimentos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7" s="48" t="s">
        <v>265</v>
      </c>
      <c r="E547" s="48" t="s">
        <v>203</v>
      </c>
      <c r="F547" s="48" t="str">
        <f>VLOOKUP(A547,'Requerimentos 9ª Leg. 2023-2026'!A:G,7,)</f>
        <v>Martins Machado</v>
      </c>
      <c r="G547" s="48" t="str">
        <f t="shared" si="2"/>
        <v xml:space="preserve"> Nona Legislatura (2023-2026)</v>
      </c>
    </row>
    <row r="548" spans="1:7" x14ac:dyDescent="0.25">
      <c r="A548" s="7" t="s">
        <v>275</v>
      </c>
      <c r="B548" s="50" t="s">
        <v>695</v>
      </c>
      <c r="C548" s="50" t="str">
        <f>VLOOKUP(A548,'Requerimentos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8" s="46" t="s">
        <v>265</v>
      </c>
      <c r="E548" s="46" t="s">
        <v>377</v>
      </c>
      <c r="F548" s="46" t="str">
        <f>VLOOKUP(A548,'Requerimentos 9ª Leg. 2023-2026'!A:G,7,)</f>
        <v>Martins Machado</v>
      </c>
      <c r="G548" s="46" t="str">
        <f t="shared" si="2"/>
        <v xml:space="preserve"> Nona Legislatura (2023-2026)</v>
      </c>
    </row>
    <row r="549" spans="1:7" x14ac:dyDescent="0.25">
      <c r="A549" s="8" t="s">
        <v>275</v>
      </c>
      <c r="B549" s="49" t="s">
        <v>695</v>
      </c>
      <c r="C549" s="49" t="str">
        <f>VLOOKUP(A549,'Requerimentos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9" s="48" t="s">
        <v>265</v>
      </c>
      <c r="E549" s="48" t="s">
        <v>282</v>
      </c>
      <c r="F549" s="48" t="str">
        <f>VLOOKUP(A549,'Requerimentos 9ª Leg. 2023-2026'!A:G,7,)</f>
        <v>Martins Machado</v>
      </c>
      <c r="G549" s="48" t="str">
        <f t="shared" si="2"/>
        <v xml:space="preserve"> Nona Legislatura (2023-2026)</v>
      </c>
    </row>
    <row r="550" spans="1:7" x14ac:dyDescent="0.25">
      <c r="A550" s="7" t="s">
        <v>275</v>
      </c>
      <c r="B550" s="50" t="s">
        <v>695</v>
      </c>
      <c r="C550" s="50" t="str">
        <f>VLOOKUP(A550,'Requerimentos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0" s="46" t="s">
        <v>265</v>
      </c>
      <c r="E550" s="46" t="s">
        <v>88</v>
      </c>
      <c r="F550" s="46" t="str">
        <f>VLOOKUP(A550,'Requerimentos 9ª Leg. 2023-2026'!A:G,7,)</f>
        <v>Martins Machado</v>
      </c>
      <c r="G550" s="46" t="str">
        <f t="shared" si="2"/>
        <v xml:space="preserve"> Nona Legislatura (2023-2026)</v>
      </c>
    </row>
    <row r="551" spans="1:7" x14ac:dyDescent="0.25">
      <c r="A551" s="8" t="s">
        <v>275</v>
      </c>
      <c r="B551" s="49" t="s">
        <v>695</v>
      </c>
      <c r="C551" s="49" t="str">
        <f>VLOOKUP(A551,'Requerimentos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1" s="48" t="s">
        <v>265</v>
      </c>
      <c r="E551" s="48" t="s">
        <v>115</v>
      </c>
      <c r="F551" s="48" t="str">
        <f>VLOOKUP(A551,'Requerimentos 9ª Leg. 2023-2026'!A:G,7,)</f>
        <v>Martins Machado</v>
      </c>
      <c r="G551" s="48" t="str">
        <f t="shared" si="2"/>
        <v xml:space="preserve"> Nona Legislatura (2023-2026)</v>
      </c>
    </row>
    <row r="552" spans="1:7" x14ac:dyDescent="0.25">
      <c r="A552" s="7" t="s">
        <v>275</v>
      </c>
      <c r="B552" s="50" t="s">
        <v>695</v>
      </c>
      <c r="C552" s="50" t="str">
        <f>VLOOKUP(A552,'Requerimentos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2" s="46" t="s">
        <v>265</v>
      </c>
      <c r="E552" s="46" t="s">
        <v>653</v>
      </c>
      <c r="F552" s="46" t="str">
        <f>VLOOKUP(A552,'Requerimentos 9ª Leg. 2023-2026'!A:G,7,)</f>
        <v>Martins Machado</v>
      </c>
      <c r="G552" s="46" t="str">
        <f t="shared" si="2"/>
        <v xml:space="preserve"> Nona Legislatura (2023-2026)</v>
      </c>
    </row>
    <row r="553" spans="1:7" x14ac:dyDescent="0.25">
      <c r="A553" s="8" t="s">
        <v>275</v>
      </c>
      <c r="B553" s="49" t="s">
        <v>695</v>
      </c>
      <c r="C553" s="49" t="str">
        <f>VLOOKUP(A553,'Requerimentos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3" s="48" t="s">
        <v>265</v>
      </c>
      <c r="E553" s="48" t="s">
        <v>63</v>
      </c>
      <c r="F553" s="48" t="str">
        <f>VLOOKUP(A553,'Requerimentos 9ª Leg. 2023-2026'!A:G,7,)</f>
        <v>Martins Machado</v>
      </c>
      <c r="G553" s="48" t="str">
        <f t="shared" si="2"/>
        <v xml:space="preserve"> Nona Legislatura (2023-2026)</v>
      </c>
    </row>
    <row r="554" spans="1:7" x14ac:dyDescent="0.25">
      <c r="A554" s="7" t="s">
        <v>279</v>
      </c>
      <c r="B554" s="50" t="s">
        <v>280</v>
      </c>
      <c r="C554" s="50" t="str">
        <f>VLOOKUP(A554,'Requerimentos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4" s="46" t="s">
        <v>282</v>
      </c>
      <c r="E554" s="46" t="s">
        <v>203</v>
      </c>
      <c r="F554" s="46" t="str">
        <f>VLOOKUP(A554,'Requerimentos 9ª Leg. 2023-2026'!A:G,7,)</f>
        <v>Joaquim Roriz Neto</v>
      </c>
      <c r="G554" s="46" t="str">
        <f t="shared" si="2"/>
        <v xml:space="preserve"> Nona Legislatura (2023-2026)</v>
      </c>
    </row>
    <row r="555" spans="1:7" x14ac:dyDescent="0.25">
      <c r="A555" s="8" t="s">
        <v>279</v>
      </c>
      <c r="B555" s="49" t="s">
        <v>280</v>
      </c>
      <c r="C555" s="49" t="str">
        <f>VLOOKUP(A555,'Requerimentos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5" s="48" t="s">
        <v>282</v>
      </c>
      <c r="E555" s="48" t="s">
        <v>115</v>
      </c>
      <c r="F555" s="48" t="str">
        <f>VLOOKUP(A555,'Requerimentos 9ª Leg. 2023-2026'!A:G,7,)</f>
        <v>Joaquim Roriz Neto</v>
      </c>
      <c r="G555" s="48" t="str">
        <f t="shared" si="2"/>
        <v xml:space="preserve"> Nona Legislatura (2023-2026)</v>
      </c>
    </row>
    <row r="556" spans="1:7" x14ac:dyDescent="0.25">
      <c r="A556" s="7" t="s">
        <v>279</v>
      </c>
      <c r="B556" s="50" t="s">
        <v>280</v>
      </c>
      <c r="C556" s="50" t="str">
        <f>VLOOKUP(A556,'Requerimentos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6" s="46" t="s">
        <v>282</v>
      </c>
      <c r="E556" s="46" t="s">
        <v>63</v>
      </c>
      <c r="F556" s="46" t="str">
        <f>VLOOKUP(A556,'Requerimentos 9ª Leg. 2023-2026'!A:G,7,)</f>
        <v>Joaquim Roriz Neto</v>
      </c>
      <c r="G556" s="46" t="str">
        <f t="shared" si="2"/>
        <v xml:space="preserve"> Nona Legislatura (2023-2026)</v>
      </c>
    </row>
    <row r="557" spans="1:7" x14ac:dyDescent="0.25">
      <c r="A557" s="8" t="s">
        <v>279</v>
      </c>
      <c r="B557" s="49" t="s">
        <v>280</v>
      </c>
      <c r="C557" s="49" t="str">
        <f>VLOOKUP(A557,'Requerimentos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7" s="48" t="s">
        <v>282</v>
      </c>
      <c r="E557" s="48" t="s">
        <v>673</v>
      </c>
      <c r="F557" s="48" t="str">
        <f>VLOOKUP(A557,'Requerimentos 9ª Leg. 2023-2026'!A:G,7,)</f>
        <v>Joaquim Roriz Neto</v>
      </c>
      <c r="G557" s="48" t="str">
        <f t="shared" si="2"/>
        <v xml:space="preserve"> Nona Legislatura (2023-2026)</v>
      </c>
    </row>
    <row r="558" spans="1:7" x14ac:dyDescent="0.25">
      <c r="A558" s="7" t="s">
        <v>279</v>
      </c>
      <c r="B558" s="50" t="s">
        <v>280</v>
      </c>
      <c r="C558" s="50" t="str">
        <f>VLOOKUP(A558,'Requerimentos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8" s="46" t="s">
        <v>282</v>
      </c>
      <c r="E558" s="46" t="s">
        <v>151</v>
      </c>
      <c r="F558" s="46" t="str">
        <f>VLOOKUP(A558,'Requerimentos 9ª Leg. 2023-2026'!A:G,7,)</f>
        <v>Joaquim Roriz Neto</v>
      </c>
      <c r="G558" s="46" t="str">
        <f t="shared" si="2"/>
        <v xml:space="preserve"> Nona Legislatura (2023-2026)</v>
      </c>
    </row>
    <row r="559" spans="1:7" x14ac:dyDescent="0.25">
      <c r="A559" s="8" t="s">
        <v>279</v>
      </c>
      <c r="B559" s="49" t="s">
        <v>280</v>
      </c>
      <c r="C559" s="49" t="str">
        <f>VLOOKUP(A559,'Requerimentos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9" s="48" t="s">
        <v>282</v>
      </c>
      <c r="E559" s="48" t="s">
        <v>252</v>
      </c>
      <c r="F559" s="48" t="str">
        <f>VLOOKUP(A559,'Requerimentos 9ª Leg. 2023-2026'!A:G,7,)</f>
        <v>Joaquim Roriz Neto</v>
      </c>
      <c r="G559" s="48" t="str">
        <f t="shared" si="2"/>
        <v xml:space="preserve"> Nona Legislatura (2023-2026)</v>
      </c>
    </row>
    <row r="560" spans="1:7" x14ac:dyDescent="0.25">
      <c r="A560" s="7" t="s">
        <v>279</v>
      </c>
      <c r="B560" s="50" t="s">
        <v>280</v>
      </c>
      <c r="C560" s="50" t="str">
        <f>VLOOKUP(A560,'Requerimentos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0" s="46" t="s">
        <v>282</v>
      </c>
      <c r="E560" s="46" t="s">
        <v>124</v>
      </c>
      <c r="F560" s="46" t="str">
        <f>VLOOKUP(A560,'Requerimentos 9ª Leg. 2023-2026'!A:G,7,)</f>
        <v>Joaquim Roriz Neto</v>
      </c>
      <c r="G560" s="46" t="str">
        <f t="shared" si="2"/>
        <v xml:space="preserve"> Nona Legislatura (2023-2026)</v>
      </c>
    </row>
    <row r="561" spans="1:7" x14ac:dyDescent="0.25">
      <c r="A561" s="8" t="s">
        <v>279</v>
      </c>
      <c r="B561" s="49" t="s">
        <v>280</v>
      </c>
      <c r="C561" s="49" t="str">
        <f>VLOOKUP(A561,'Requerimentos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1" s="48" t="s">
        <v>282</v>
      </c>
      <c r="E561" s="48" t="s">
        <v>653</v>
      </c>
      <c r="F561" s="48" t="str">
        <f>VLOOKUP(A561,'Requerimentos 9ª Leg. 2023-2026'!A:G,7,)</f>
        <v>Joaquim Roriz Neto</v>
      </c>
      <c r="G561" s="48" t="str">
        <f t="shared" si="2"/>
        <v xml:space="preserve"> Nona Legislatura (2023-2026)</v>
      </c>
    </row>
    <row r="562" spans="1:7" x14ac:dyDescent="0.25">
      <c r="A562" s="7" t="s">
        <v>279</v>
      </c>
      <c r="B562" s="50" t="s">
        <v>280</v>
      </c>
      <c r="C562" s="50" t="str">
        <f>VLOOKUP(A562,'Requerimentos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2" s="46" t="s">
        <v>282</v>
      </c>
      <c r="E562" s="46" t="s">
        <v>377</v>
      </c>
      <c r="F562" s="46" t="str">
        <f>VLOOKUP(A562,'Requerimentos 9ª Leg. 2023-2026'!A:G,7,)</f>
        <v>Joaquim Roriz Neto</v>
      </c>
      <c r="G562" s="46" t="str">
        <f t="shared" si="2"/>
        <v xml:space="preserve"> Nona Legislatura (2023-2026)</v>
      </c>
    </row>
    <row r="563" spans="1:7" x14ac:dyDescent="0.25">
      <c r="A563" s="8" t="s">
        <v>284</v>
      </c>
      <c r="B563" s="49" t="s">
        <v>285</v>
      </c>
      <c r="C563" s="49" t="str">
        <f>VLOOKUP(A563,'Requerimentos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3" s="48" t="s">
        <v>252</v>
      </c>
      <c r="E563" s="48" t="s">
        <v>115</v>
      </c>
      <c r="F563" s="48" t="str">
        <f>VLOOKUP(A563,'Requerimentos 9ª Leg. 2023-2026'!A:G,7,)</f>
        <v>Max Maciel</v>
      </c>
      <c r="G563" s="48" t="str">
        <f t="shared" si="2"/>
        <v xml:space="preserve"> Nona Legislatura (2023-2026)</v>
      </c>
    </row>
    <row r="564" spans="1:7" x14ac:dyDescent="0.25">
      <c r="A564" s="7" t="s">
        <v>284</v>
      </c>
      <c r="B564" s="50" t="s">
        <v>285</v>
      </c>
      <c r="C564" s="50" t="str">
        <f>VLOOKUP(A564,'Requerimentos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4" s="46" t="s">
        <v>252</v>
      </c>
      <c r="E564" s="46" t="s">
        <v>151</v>
      </c>
      <c r="F564" s="46" t="str">
        <f>VLOOKUP(A564,'Requerimentos 9ª Leg. 2023-2026'!A:G,7,)</f>
        <v>Max Maciel</v>
      </c>
      <c r="G564" s="46" t="str">
        <f t="shared" si="2"/>
        <v xml:space="preserve"> Nona Legislatura (2023-2026)</v>
      </c>
    </row>
    <row r="565" spans="1:7" x14ac:dyDescent="0.25">
      <c r="A565" s="8" t="s">
        <v>284</v>
      </c>
      <c r="B565" s="49" t="s">
        <v>285</v>
      </c>
      <c r="C565" s="49" t="str">
        <f>VLOOKUP(A565,'Requerimentos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5" s="48" t="s">
        <v>252</v>
      </c>
      <c r="E565" s="48" t="s">
        <v>382</v>
      </c>
      <c r="F565" s="48" t="str">
        <f>VLOOKUP(A565,'Requerimentos 9ª Leg. 2023-2026'!A:G,7,)</f>
        <v>Max Maciel</v>
      </c>
      <c r="G565" s="48" t="str">
        <f t="shared" si="2"/>
        <v xml:space="preserve"> Nona Legislatura (2023-2026)</v>
      </c>
    </row>
    <row r="566" spans="1:7" x14ac:dyDescent="0.25">
      <c r="A566" s="7" t="s">
        <v>284</v>
      </c>
      <c r="B566" s="50" t="s">
        <v>285</v>
      </c>
      <c r="C566" s="50" t="str">
        <f>VLOOKUP(A566,'Requerimentos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6" s="46" t="s">
        <v>252</v>
      </c>
      <c r="E566" s="46" t="s">
        <v>173</v>
      </c>
      <c r="F566" s="46" t="str">
        <f>VLOOKUP(A566,'Requerimentos 9ª Leg. 2023-2026'!A:G,7,)</f>
        <v>Max Maciel</v>
      </c>
      <c r="G566" s="46" t="str">
        <f t="shared" si="2"/>
        <v xml:space="preserve"> Nona Legislatura (2023-2026)</v>
      </c>
    </row>
    <row r="567" spans="1:7" x14ac:dyDescent="0.25">
      <c r="A567" s="8" t="s">
        <v>284</v>
      </c>
      <c r="B567" s="49" t="s">
        <v>285</v>
      </c>
      <c r="C567" s="49" t="str">
        <f>VLOOKUP(A567,'Requerimentos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7" s="48" t="s">
        <v>252</v>
      </c>
      <c r="E567" s="48" t="s">
        <v>88</v>
      </c>
      <c r="F567" s="48" t="str">
        <f>VLOOKUP(A567,'Requerimentos 9ª Leg. 2023-2026'!A:G,7,)</f>
        <v>Max Maciel</v>
      </c>
      <c r="G567" s="48" t="str">
        <f t="shared" si="2"/>
        <v xml:space="preserve"> Nona Legislatura (2023-2026)</v>
      </c>
    </row>
    <row r="568" spans="1:7" x14ac:dyDescent="0.25">
      <c r="A568" s="7" t="s">
        <v>284</v>
      </c>
      <c r="B568" s="50" t="s">
        <v>285</v>
      </c>
      <c r="C568" s="50" t="str">
        <f>VLOOKUP(A568,'Requerimentos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8" s="46" t="s">
        <v>252</v>
      </c>
      <c r="E568" s="46" t="s">
        <v>190</v>
      </c>
      <c r="F568" s="46" t="str">
        <f>VLOOKUP(A568,'Requerimentos 9ª Leg. 2023-2026'!A:G,7,)</f>
        <v>Max Maciel</v>
      </c>
      <c r="G568" s="46" t="str">
        <f t="shared" si="2"/>
        <v xml:space="preserve"> Nona Legislatura (2023-2026)</v>
      </c>
    </row>
    <row r="569" spans="1:7" x14ac:dyDescent="0.25">
      <c r="A569" s="8" t="s">
        <v>284</v>
      </c>
      <c r="B569" s="49" t="s">
        <v>285</v>
      </c>
      <c r="C569" s="49" t="str">
        <f>VLOOKUP(A569,'Requerimentos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9" s="48" t="s">
        <v>252</v>
      </c>
      <c r="E569" s="48" t="s">
        <v>653</v>
      </c>
      <c r="F569" s="48" t="str">
        <f>VLOOKUP(A569,'Requerimentos 9ª Leg. 2023-2026'!A:G,7,)</f>
        <v>Max Maciel</v>
      </c>
      <c r="G569" s="48" t="str">
        <f t="shared" si="2"/>
        <v xml:space="preserve"> Nona Legislatura (2023-2026)</v>
      </c>
    </row>
    <row r="570" spans="1:7" x14ac:dyDescent="0.25">
      <c r="A570" s="7" t="s">
        <v>288</v>
      </c>
      <c r="B570" s="50" t="s">
        <v>289</v>
      </c>
      <c r="C570" s="50" t="str">
        <f>VLOOKUP(A570,'Requerimentos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0" s="46" t="s">
        <v>115</v>
      </c>
      <c r="E570" s="46" t="s">
        <v>673</v>
      </c>
      <c r="F570" s="46" t="str">
        <f>VLOOKUP(A570,'Requerimentos 9ª Leg. 2023-2026'!A:G,7,)</f>
        <v>Gabriel Magno</v>
      </c>
      <c r="G570" s="46" t="str">
        <f t="shared" si="2"/>
        <v xml:space="preserve"> Nona Legislatura (2023-2026)</v>
      </c>
    </row>
    <row r="571" spans="1:7" x14ac:dyDescent="0.25">
      <c r="A571" s="8" t="s">
        <v>288</v>
      </c>
      <c r="B571" s="49" t="s">
        <v>289</v>
      </c>
      <c r="C571" s="49" t="str">
        <f>VLOOKUP(A571,'Requerimentos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1" s="48" t="s">
        <v>115</v>
      </c>
      <c r="E571" s="48" t="s">
        <v>252</v>
      </c>
      <c r="F571" s="48" t="str">
        <f>VLOOKUP(A571,'Requerimentos 9ª Leg. 2023-2026'!A:G,7,)</f>
        <v>Gabriel Magno</v>
      </c>
      <c r="G571" s="48" t="str">
        <f t="shared" si="2"/>
        <v xml:space="preserve"> Nona Legislatura (2023-2026)</v>
      </c>
    </row>
    <row r="572" spans="1:7" x14ac:dyDescent="0.25">
      <c r="A572" s="7" t="s">
        <v>288</v>
      </c>
      <c r="B572" s="50" t="s">
        <v>289</v>
      </c>
      <c r="C572" s="50" t="str">
        <f>VLOOKUP(A572,'Requerimentos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2" s="46" t="s">
        <v>115</v>
      </c>
      <c r="E572" s="46" t="s">
        <v>203</v>
      </c>
      <c r="F572" s="46" t="str">
        <f>VLOOKUP(A572,'Requerimentos 9ª Leg. 2023-2026'!A:G,7,)</f>
        <v>Gabriel Magno</v>
      </c>
      <c r="G572" s="46" t="str">
        <f t="shared" si="2"/>
        <v xml:space="preserve"> Nona Legislatura (2023-2026)</v>
      </c>
    </row>
    <row r="573" spans="1:7" x14ac:dyDescent="0.25">
      <c r="A573" s="8" t="s">
        <v>288</v>
      </c>
      <c r="B573" s="49" t="s">
        <v>289</v>
      </c>
      <c r="C573" s="49" t="str">
        <f>VLOOKUP(A573,'Requerimentos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3" s="48" t="s">
        <v>115</v>
      </c>
      <c r="E573" s="48" t="s">
        <v>151</v>
      </c>
      <c r="F573" s="48" t="str">
        <f>VLOOKUP(A573,'Requerimentos 9ª Leg. 2023-2026'!A:G,7,)</f>
        <v>Gabriel Magno</v>
      </c>
      <c r="G573" s="48" t="str">
        <f t="shared" si="2"/>
        <v xml:space="preserve"> Nona Legislatura (2023-2026)</v>
      </c>
    </row>
    <row r="574" spans="1:7" x14ac:dyDescent="0.25">
      <c r="A574" s="7" t="s">
        <v>288</v>
      </c>
      <c r="B574" s="50" t="s">
        <v>289</v>
      </c>
      <c r="C574" s="50" t="str">
        <f>VLOOKUP(A574,'Requerimentos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4" s="46" t="s">
        <v>115</v>
      </c>
      <c r="E574" s="46" t="s">
        <v>190</v>
      </c>
      <c r="F574" s="46" t="str">
        <f>VLOOKUP(A574,'Requerimentos 9ª Leg. 2023-2026'!A:G,7,)</f>
        <v>Gabriel Magno</v>
      </c>
      <c r="G574" s="46" t="str">
        <f t="shared" si="2"/>
        <v xml:space="preserve"> Nona Legislatura (2023-2026)</v>
      </c>
    </row>
    <row r="575" spans="1:7" x14ac:dyDescent="0.25">
      <c r="A575" s="8" t="s">
        <v>288</v>
      </c>
      <c r="B575" s="49" t="s">
        <v>289</v>
      </c>
      <c r="C575" s="49" t="str">
        <f>VLOOKUP(A575,'Requerimentos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5" s="48" t="s">
        <v>115</v>
      </c>
      <c r="E575" s="48" t="s">
        <v>653</v>
      </c>
      <c r="F575" s="48" t="str">
        <f>VLOOKUP(A575,'Requerimentos 9ª Leg. 2023-2026'!A:G,7,)</f>
        <v>Gabriel Magno</v>
      </c>
      <c r="G575" s="48" t="str">
        <f t="shared" si="2"/>
        <v xml:space="preserve"> Nona Legislatura (2023-2026)</v>
      </c>
    </row>
    <row r="576" spans="1:7" x14ac:dyDescent="0.25">
      <c r="A576" s="7" t="s">
        <v>288</v>
      </c>
      <c r="B576" s="50" t="s">
        <v>289</v>
      </c>
      <c r="C576" s="50" t="str">
        <f>VLOOKUP(A576,'Requerimentos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6" s="46" t="s">
        <v>115</v>
      </c>
      <c r="E576" s="46" t="s">
        <v>377</v>
      </c>
      <c r="F576" s="46" t="str">
        <f>VLOOKUP(A576,'Requerimentos 9ª Leg. 2023-2026'!A:G,7,)</f>
        <v>Gabriel Magno</v>
      </c>
      <c r="G576" s="46" t="str">
        <f t="shared" si="2"/>
        <v xml:space="preserve"> Nona Legislatura (2023-2026)</v>
      </c>
    </row>
    <row r="577" spans="1:7" x14ac:dyDescent="0.25">
      <c r="A577" s="8" t="s">
        <v>292</v>
      </c>
      <c r="B577" s="49" t="s">
        <v>293</v>
      </c>
      <c r="C577" s="49" t="str">
        <f>VLOOKUP(A577,'Requerimentos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7" s="48" t="s">
        <v>124</v>
      </c>
      <c r="E577" s="48" t="s">
        <v>63</v>
      </c>
      <c r="F577" s="48" t="str">
        <f>VLOOKUP(A577,'Requerimentos 9ª Leg. 2023-2026'!A:G,7,)</f>
        <v>Thiago Manzoni</v>
      </c>
      <c r="G577" s="48" t="str">
        <f t="shared" si="2"/>
        <v xml:space="preserve"> Nona Legislatura (2023-2026)</v>
      </c>
    </row>
    <row r="578" spans="1:7" x14ac:dyDescent="0.25">
      <c r="A578" s="7" t="s">
        <v>292</v>
      </c>
      <c r="B578" s="50" t="s">
        <v>293</v>
      </c>
      <c r="C578" s="50" t="str">
        <f>VLOOKUP(A578,'Requerimentos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8" s="46" t="s">
        <v>124</v>
      </c>
      <c r="E578" s="46" t="s">
        <v>377</v>
      </c>
      <c r="F578" s="46" t="str">
        <f>VLOOKUP(A578,'Requerimentos 9ª Leg. 2023-2026'!A:G,7,)</f>
        <v>Thiago Manzoni</v>
      </c>
      <c r="G578" s="46" t="str">
        <f t="shared" si="2"/>
        <v xml:space="preserve"> Nona Legislatura (2023-2026)</v>
      </c>
    </row>
    <row r="579" spans="1:7" x14ac:dyDescent="0.25">
      <c r="A579" s="8" t="s">
        <v>292</v>
      </c>
      <c r="B579" s="49" t="s">
        <v>293</v>
      </c>
      <c r="C579" s="49" t="str">
        <f>VLOOKUP(A579,'Requerimentos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9" s="48" t="s">
        <v>124</v>
      </c>
      <c r="E579" s="48" t="s">
        <v>673</v>
      </c>
      <c r="F579" s="48" t="str">
        <f>VLOOKUP(A579,'Requerimentos 9ª Leg. 2023-2026'!A:G,7,)</f>
        <v>Thiago Manzoni</v>
      </c>
      <c r="G579" s="48" t="str">
        <f t="shared" si="2"/>
        <v xml:space="preserve"> Nona Legislatura (2023-2026)</v>
      </c>
    </row>
    <row r="580" spans="1:7" x14ac:dyDescent="0.25">
      <c r="A580" s="7" t="s">
        <v>292</v>
      </c>
      <c r="B580" s="50" t="s">
        <v>293</v>
      </c>
      <c r="C580" s="50" t="str">
        <f>VLOOKUP(A580,'Requerimentos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0" s="46" t="s">
        <v>124</v>
      </c>
      <c r="E580" s="46" t="s">
        <v>282</v>
      </c>
      <c r="F580" s="46" t="str">
        <f>VLOOKUP(A580,'Requerimentos 9ª Leg. 2023-2026'!A:G,7,)</f>
        <v>Thiago Manzoni</v>
      </c>
      <c r="G580" s="46" t="str">
        <f t="shared" si="2"/>
        <v xml:space="preserve"> Nona Legislatura (2023-2026)</v>
      </c>
    </row>
    <row r="581" spans="1:7" x14ac:dyDescent="0.25">
      <c r="A581" s="8" t="s">
        <v>292</v>
      </c>
      <c r="B581" s="49" t="s">
        <v>293</v>
      </c>
      <c r="C581" s="49" t="str">
        <f>VLOOKUP(A581,'Requerimentos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1" s="48" t="s">
        <v>124</v>
      </c>
      <c r="E581" s="48" t="s">
        <v>88</v>
      </c>
      <c r="F581" s="48" t="str">
        <f>VLOOKUP(A581,'Requerimentos 9ª Leg. 2023-2026'!A:G,7,)</f>
        <v>Thiago Manzoni</v>
      </c>
      <c r="G581" s="48" t="str">
        <f t="shared" si="2"/>
        <v xml:space="preserve"> Nona Legislatura (2023-2026)</v>
      </c>
    </row>
    <row r="582" spans="1:7" x14ac:dyDescent="0.25">
      <c r="A582" s="7" t="s">
        <v>292</v>
      </c>
      <c r="B582" s="50" t="s">
        <v>293</v>
      </c>
      <c r="C582" s="50" t="str">
        <f>VLOOKUP(A582,'Requerimentos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2" s="46" t="s">
        <v>124</v>
      </c>
      <c r="E582" s="46" t="s">
        <v>618</v>
      </c>
      <c r="F582" s="46" t="str">
        <f>VLOOKUP(A582,'Requerimentos 9ª Leg. 2023-2026'!A:G,7,)</f>
        <v>Thiago Manzoni</v>
      </c>
      <c r="G582" s="46" t="str">
        <f t="shared" si="2"/>
        <v xml:space="preserve"> Nona Legislatura (2023-2026)</v>
      </c>
    </row>
    <row r="583" spans="1:7" x14ac:dyDescent="0.25">
      <c r="A583" s="8" t="s">
        <v>292</v>
      </c>
      <c r="B583" s="49" t="s">
        <v>293</v>
      </c>
      <c r="C583" s="49" t="str">
        <f>VLOOKUP(A583,'Requerimentos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3" s="48" t="s">
        <v>124</v>
      </c>
      <c r="E583" s="48" t="s">
        <v>164</v>
      </c>
      <c r="F583" s="48" t="str">
        <f>VLOOKUP(A583,'Requerimentos 9ª Leg. 2023-2026'!A:G,7,)</f>
        <v>Thiago Manzoni</v>
      </c>
      <c r="G583" s="48" t="str">
        <f t="shared" si="2"/>
        <v xml:space="preserve"> Nona Legislatura (2023-2026)</v>
      </c>
    </row>
    <row r="584" spans="1:7" x14ac:dyDescent="0.25">
      <c r="A584" s="7" t="s">
        <v>292</v>
      </c>
      <c r="B584" s="50" t="s">
        <v>293</v>
      </c>
      <c r="C584" s="50" t="str">
        <f>VLOOKUP(A584,'Requerimentos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4" s="46" t="s">
        <v>124</v>
      </c>
      <c r="E584" s="46" t="s">
        <v>110</v>
      </c>
      <c r="F584" s="46" t="str">
        <f>VLOOKUP(A584,'Requerimentos 9ª Leg. 2023-2026'!A:G,7,)</f>
        <v>Thiago Manzoni</v>
      </c>
      <c r="G584" s="46" t="str">
        <f t="shared" si="2"/>
        <v xml:space="preserve"> Nona Legislatura (2023-2026)</v>
      </c>
    </row>
    <row r="585" spans="1:7" x14ac:dyDescent="0.25">
      <c r="A585" s="8" t="s">
        <v>292</v>
      </c>
      <c r="B585" s="49" t="s">
        <v>293</v>
      </c>
      <c r="C585" s="49" t="str">
        <f>VLOOKUP(A585,'Requerimentos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5" s="48" t="s">
        <v>124</v>
      </c>
      <c r="E585" s="48" t="s">
        <v>626</v>
      </c>
      <c r="F585" s="48" t="str">
        <f>VLOOKUP(A585,'Requerimentos 9ª Leg. 2023-2026'!A:G,7,)</f>
        <v>Thiago Manzoni</v>
      </c>
      <c r="G585" s="48" t="str">
        <f t="shared" si="2"/>
        <v xml:space="preserve"> Nona Legislatura (2023-2026)</v>
      </c>
    </row>
    <row r="586" spans="1:7" x14ac:dyDescent="0.25">
      <c r="A586" s="7" t="s">
        <v>296</v>
      </c>
      <c r="B586" s="50" t="s">
        <v>297</v>
      </c>
      <c r="C586" s="50" t="str">
        <f>VLOOKUP(A586,'Requerimentos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6" s="46" t="s">
        <v>252</v>
      </c>
      <c r="E586" s="46" t="s">
        <v>151</v>
      </c>
      <c r="F586" s="46" t="str">
        <f>VLOOKUP(A586,'Requerimentos 9ª Leg. 2023-2026'!A:G,7,)</f>
        <v>Max Maciel</v>
      </c>
      <c r="G586" s="46" t="str">
        <f t="shared" si="2"/>
        <v xml:space="preserve"> Nona Legislatura (2023-2026)</v>
      </c>
    </row>
    <row r="587" spans="1:7" x14ac:dyDescent="0.25">
      <c r="A587" s="8" t="s">
        <v>296</v>
      </c>
      <c r="B587" s="49" t="s">
        <v>297</v>
      </c>
      <c r="C587" s="49" t="str">
        <f>VLOOKUP(A587,'Requerimentos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7" s="48" t="s">
        <v>252</v>
      </c>
      <c r="E587" s="48" t="s">
        <v>115</v>
      </c>
      <c r="F587" s="48" t="str">
        <f>VLOOKUP(A587,'Requerimentos 9ª Leg. 2023-2026'!A:G,7,)</f>
        <v>Max Maciel</v>
      </c>
      <c r="G587" s="48" t="str">
        <f t="shared" si="2"/>
        <v xml:space="preserve"> Nona Legislatura (2023-2026)</v>
      </c>
    </row>
    <row r="588" spans="1:7" x14ac:dyDescent="0.25">
      <c r="A588" s="7" t="s">
        <v>296</v>
      </c>
      <c r="B588" s="50" t="s">
        <v>297</v>
      </c>
      <c r="C588" s="50" t="str">
        <f>VLOOKUP(A588,'Requerimentos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8" s="46" t="s">
        <v>252</v>
      </c>
      <c r="E588" s="46" t="s">
        <v>110</v>
      </c>
      <c r="F588" s="46" t="str">
        <f>VLOOKUP(A588,'Requerimentos 9ª Leg. 2023-2026'!A:G,7,)</f>
        <v>Max Maciel</v>
      </c>
      <c r="G588" s="46" t="str">
        <f t="shared" si="2"/>
        <v xml:space="preserve"> Nona Legislatura (2023-2026)</v>
      </c>
    </row>
    <row r="589" spans="1:7" x14ac:dyDescent="0.25">
      <c r="A589" s="8" t="s">
        <v>296</v>
      </c>
      <c r="B589" s="49" t="s">
        <v>297</v>
      </c>
      <c r="C589" s="49" t="str">
        <f>VLOOKUP(A589,'Requerimentos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9" s="48" t="s">
        <v>252</v>
      </c>
      <c r="E589" s="48" t="s">
        <v>39</v>
      </c>
      <c r="F589" s="48" t="str">
        <f>VLOOKUP(A589,'Requerimentos 9ª Leg. 2023-2026'!A:G,7,)</f>
        <v>Max Maciel</v>
      </c>
      <c r="G589" s="48" t="str">
        <f t="shared" si="2"/>
        <v xml:space="preserve"> Nona Legislatura (2023-2026)</v>
      </c>
    </row>
    <row r="590" spans="1:7" x14ac:dyDescent="0.25">
      <c r="A590" s="7" t="s">
        <v>296</v>
      </c>
      <c r="B590" s="50" t="s">
        <v>297</v>
      </c>
      <c r="C590" s="50" t="str">
        <f>VLOOKUP(A590,'Requerimentos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0" s="46" t="s">
        <v>252</v>
      </c>
      <c r="E590" s="46" t="s">
        <v>190</v>
      </c>
      <c r="F590" s="46" t="str">
        <f>VLOOKUP(A590,'Requerimentos 9ª Leg. 2023-2026'!A:G,7,)</f>
        <v>Max Maciel</v>
      </c>
      <c r="G590" s="46" t="str">
        <f t="shared" si="2"/>
        <v xml:space="preserve"> Nona Legislatura (2023-2026)</v>
      </c>
    </row>
    <row r="591" spans="1:7" x14ac:dyDescent="0.25">
      <c r="A591" s="8" t="s">
        <v>296</v>
      </c>
      <c r="B591" s="49" t="s">
        <v>297</v>
      </c>
      <c r="C591" s="49" t="str">
        <f>VLOOKUP(A591,'Requerimentos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1" s="48" t="s">
        <v>252</v>
      </c>
      <c r="E591" s="48" t="s">
        <v>203</v>
      </c>
      <c r="F591" s="48" t="str">
        <f>VLOOKUP(A591,'Requerimentos 9ª Leg. 2023-2026'!A:G,7,)</f>
        <v>Max Maciel</v>
      </c>
      <c r="G591" s="48" t="str">
        <f t="shared" si="2"/>
        <v xml:space="preserve"> Nona Legislatura (2023-2026)</v>
      </c>
    </row>
    <row r="592" spans="1:7" x14ac:dyDescent="0.25">
      <c r="A592" s="7" t="s">
        <v>296</v>
      </c>
      <c r="B592" s="50" t="s">
        <v>297</v>
      </c>
      <c r="C592" s="50" t="str">
        <f>VLOOKUP(A592,'Requerimentos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2" s="46" t="s">
        <v>252</v>
      </c>
      <c r="E592" s="46" t="s">
        <v>88</v>
      </c>
      <c r="F592" s="46" t="str">
        <f>VLOOKUP(A592,'Requerimentos 9ª Leg. 2023-2026'!A:G,7,)</f>
        <v>Max Maciel</v>
      </c>
      <c r="G592" s="46" t="str">
        <f t="shared" si="2"/>
        <v xml:space="preserve"> Nona Legislatura (2023-2026)</v>
      </c>
    </row>
    <row r="593" spans="1:7" x14ac:dyDescent="0.25">
      <c r="A593" s="8" t="s">
        <v>300</v>
      </c>
      <c r="B593" s="49" t="s">
        <v>696</v>
      </c>
      <c r="C593" s="49" t="str">
        <f>VLOOKUP(A593,'Requerimentos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3" s="48" t="s">
        <v>63</v>
      </c>
      <c r="E593" s="48" t="s">
        <v>39</v>
      </c>
      <c r="F593" s="48" t="str">
        <f>VLOOKUP(A593,'Requerimentos 9ª Leg. 2023-2026'!A:G,7,)</f>
        <v>Eduardo Pedrosa</v>
      </c>
      <c r="G593" s="48" t="str">
        <f t="shared" si="2"/>
        <v xml:space="preserve"> Nona Legislatura (2023-2026)</v>
      </c>
    </row>
    <row r="594" spans="1:7" x14ac:dyDescent="0.25">
      <c r="A594" s="7" t="s">
        <v>300</v>
      </c>
      <c r="B594" s="50" t="s">
        <v>696</v>
      </c>
      <c r="C594" s="50" t="str">
        <f>VLOOKUP(A594,'Requerimentos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4" s="46" t="s">
        <v>63</v>
      </c>
      <c r="E594" s="46" t="s">
        <v>673</v>
      </c>
      <c r="F594" s="46" t="str">
        <f>VLOOKUP(A594,'Requerimentos 9ª Leg. 2023-2026'!A:G,7,)</f>
        <v>Eduardo Pedrosa</v>
      </c>
      <c r="G594" s="46" t="str">
        <f t="shared" si="2"/>
        <v xml:space="preserve"> Nona Legislatura (2023-2026)</v>
      </c>
    </row>
    <row r="595" spans="1:7" x14ac:dyDescent="0.25">
      <c r="A595" s="8" t="s">
        <v>300</v>
      </c>
      <c r="B595" s="49" t="s">
        <v>696</v>
      </c>
      <c r="C595" s="49" t="str">
        <f>VLOOKUP(A595,'Requerimentos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5" s="48" t="s">
        <v>63</v>
      </c>
      <c r="E595" s="48" t="s">
        <v>265</v>
      </c>
      <c r="F595" s="48" t="str">
        <f>VLOOKUP(A595,'Requerimentos 9ª Leg. 2023-2026'!A:G,7,)</f>
        <v>Eduardo Pedrosa</v>
      </c>
      <c r="G595" s="48" t="str">
        <f t="shared" si="2"/>
        <v xml:space="preserve"> Nona Legislatura (2023-2026)</v>
      </c>
    </row>
    <row r="596" spans="1:7" x14ac:dyDescent="0.25">
      <c r="A596" s="7" t="s">
        <v>300</v>
      </c>
      <c r="B596" s="50" t="s">
        <v>696</v>
      </c>
      <c r="C596" s="50" t="str">
        <f>VLOOKUP(A596,'Requerimentos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6" s="46" t="s">
        <v>63</v>
      </c>
      <c r="E596" s="46" t="s">
        <v>618</v>
      </c>
      <c r="F596" s="46" t="str">
        <f>VLOOKUP(A596,'Requerimentos 9ª Leg. 2023-2026'!A:G,7,)</f>
        <v>Eduardo Pedrosa</v>
      </c>
      <c r="G596" s="46" t="str">
        <f t="shared" si="2"/>
        <v xml:space="preserve"> Nona Legislatura (2023-2026)</v>
      </c>
    </row>
    <row r="597" spans="1:7" x14ac:dyDescent="0.25">
      <c r="A597" s="8" t="s">
        <v>300</v>
      </c>
      <c r="B597" s="49" t="s">
        <v>696</v>
      </c>
      <c r="C597" s="49" t="str">
        <f>VLOOKUP(A597,'Requerimentos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7" s="48" t="s">
        <v>63</v>
      </c>
      <c r="E597" s="48" t="s">
        <v>203</v>
      </c>
      <c r="F597" s="48" t="str">
        <f>VLOOKUP(A597,'Requerimentos 9ª Leg. 2023-2026'!A:G,7,)</f>
        <v>Eduardo Pedrosa</v>
      </c>
      <c r="G597" s="48" t="str">
        <f t="shared" si="2"/>
        <v xml:space="preserve"> Nona Legislatura (2023-2026)</v>
      </c>
    </row>
    <row r="598" spans="1:7" x14ac:dyDescent="0.25">
      <c r="A598" s="7" t="s">
        <v>300</v>
      </c>
      <c r="B598" s="50" t="s">
        <v>696</v>
      </c>
      <c r="C598" s="50" t="str">
        <f>VLOOKUP(A598,'Requerimentos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8" s="46" t="s">
        <v>63</v>
      </c>
      <c r="E598" s="46" t="s">
        <v>377</v>
      </c>
      <c r="F598" s="46" t="str">
        <f>VLOOKUP(A598,'Requerimentos 9ª Leg. 2023-2026'!A:G,7,)</f>
        <v>Eduardo Pedrosa</v>
      </c>
      <c r="G598" s="46" t="str">
        <f t="shared" si="2"/>
        <v xml:space="preserve"> Nona Legislatura (2023-2026)</v>
      </c>
    </row>
    <row r="599" spans="1:7" x14ac:dyDescent="0.25">
      <c r="A599" s="8" t="s">
        <v>300</v>
      </c>
      <c r="B599" s="49" t="s">
        <v>696</v>
      </c>
      <c r="C599" s="49" t="str">
        <f>VLOOKUP(A599,'Requerimentos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9" s="48" t="s">
        <v>63</v>
      </c>
      <c r="E599" s="48" t="s">
        <v>151</v>
      </c>
      <c r="F599" s="48" t="str">
        <f>VLOOKUP(A599,'Requerimentos 9ª Leg. 2023-2026'!A:G,7,)</f>
        <v>Eduardo Pedrosa</v>
      </c>
      <c r="G599" s="48" t="str">
        <f t="shared" si="2"/>
        <v xml:space="preserve"> Nona Legislatura (2023-2026)</v>
      </c>
    </row>
    <row r="600" spans="1:7" x14ac:dyDescent="0.25">
      <c r="A600" s="7" t="s">
        <v>300</v>
      </c>
      <c r="B600" s="50" t="s">
        <v>696</v>
      </c>
      <c r="C600" s="50" t="str">
        <f>VLOOKUP(A600,'Requerimentos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600" s="46" t="s">
        <v>63</v>
      </c>
      <c r="E600" s="46" t="s">
        <v>88</v>
      </c>
      <c r="F600" s="46" t="str">
        <f>VLOOKUP(A600,'Requerimentos 9ª Leg. 2023-2026'!A:G,7,)</f>
        <v>Eduardo Pedrosa</v>
      </c>
      <c r="G600" s="46" t="str">
        <f t="shared" si="2"/>
        <v xml:space="preserve"> Nona Legislatura (2023-2026)</v>
      </c>
    </row>
    <row r="601" spans="1:7" x14ac:dyDescent="0.25">
      <c r="A601" s="8" t="s">
        <v>300</v>
      </c>
      <c r="B601" s="49" t="s">
        <v>696</v>
      </c>
      <c r="C601" s="49" t="str">
        <f>VLOOKUP(A601,'Requerimentos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601" s="48" t="s">
        <v>63</v>
      </c>
      <c r="E601" s="48" t="s">
        <v>282</v>
      </c>
      <c r="F601" s="48" t="str">
        <f>VLOOKUP(A601,'Requerimentos 9ª Leg. 2023-2026'!A:G,7,)</f>
        <v>Eduardo Pedrosa</v>
      </c>
      <c r="G601" s="48" t="str">
        <f t="shared" si="2"/>
        <v xml:space="preserve"> Nona Legislatura (2023-2026)</v>
      </c>
    </row>
    <row r="602" spans="1:7" x14ac:dyDescent="0.25">
      <c r="A602" s="7" t="s">
        <v>304</v>
      </c>
      <c r="B602" s="50" t="s">
        <v>305</v>
      </c>
      <c r="C602" s="50" t="str">
        <f>VLOOKUP(A602,'Requerimentos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2" s="46" t="s">
        <v>39</v>
      </c>
      <c r="E602" s="46" t="s">
        <v>134</v>
      </c>
      <c r="F602" s="46" t="str">
        <f>VLOOKUP(A602,'Requerimentos 9ª Leg. 2023-2026'!A:G,7,)</f>
        <v>Roosevelt Vilela</v>
      </c>
      <c r="G602" s="46" t="str">
        <f t="shared" si="2"/>
        <v xml:space="preserve"> Nona Legislatura (2023-2026)</v>
      </c>
    </row>
    <row r="603" spans="1:7" x14ac:dyDescent="0.25">
      <c r="A603" s="8" t="s">
        <v>304</v>
      </c>
      <c r="B603" s="49" t="s">
        <v>305</v>
      </c>
      <c r="C603" s="49" t="str">
        <f>VLOOKUP(A603,'Requerimentos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3" s="48" t="s">
        <v>39</v>
      </c>
      <c r="E603" s="48" t="s">
        <v>282</v>
      </c>
      <c r="F603" s="48" t="str">
        <f>VLOOKUP(A603,'Requerimentos 9ª Leg. 2023-2026'!A:G,7,)</f>
        <v>Roosevelt Vilela</v>
      </c>
      <c r="G603" s="48" t="str">
        <f t="shared" si="2"/>
        <v xml:space="preserve"> Nona Legislatura (2023-2026)</v>
      </c>
    </row>
    <row r="604" spans="1:7" x14ac:dyDescent="0.25">
      <c r="A604" s="7" t="s">
        <v>304</v>
      </c>
      <c r="B604" s="50" t="s">
        <v>305</v>
      </c>
      <c r="C604" s="50" t="str">
        <f>VLOOKUP(A604,'Requerimentos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4" s="46" t="s">
        <v>39</v>
      </c>
      <c r="E604" s="46" t="s">
        <v>110</v>
      </c>
      <c r="F604" s="46" t="str">
        <f>VLOOKUP(A604,'Requerimentos 9ª Leg. 2023-2026'!A:G,7,)</f>
        <v>Roosevelt Vilela</v>
      </c>
      <c r="G604" s="46" t="str">
        <f t="shared" si="2"/>
        <v xml:space="preserve"> Nona Legislatura (2023-2026)</v>
      </c>
    </row>
    <row r="605" spans="1:7" x14ac:dyDescent="0.25">
      <c r="A605" s="8" t="s">
        <v>304</v>
      </c>
      <c r="B605" s="49" t="s">
        <v>305</v>
      </c>
      <c r="C605" s="49" t="str">
        <f>VLOOKUP(A605,'Requerimentos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5" s="48" t="s">
        <v>39</v>
      </c>
      <c r="E605" s="48" t="s">
        <v>164</v>
      </c>
      <c r="F605" s="48" t="str">
        <f>VLOOKUP(A605,'Requerimentos 9ª Leg. 2023-2026'!A:G,7,)</f>
        <v>Roosevelt Vilela</v>
      </c>
      <c r="G605" s="48" t="str">
        <f t="shared" si="2"/>
        <v xml:space="preserve"> Nona Legislatura (2023-2026)</v>
      </c>
    </row>
    <row r="606" spans="1:7" x14ac:dyDescent="0.25">
      <c r="A606" s="7" t="s">
        <v>304</v>
      </c>
      <c r="B606" s="50" t="s">
        <v>305</v>
      </c>
      <c r="C606" s="50" t="str">
        <f>VLOOKUP(A606,'Requerimentos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6" s="46" t="s">
        <v>39</v>
      </c>
      <c r="E606" s="46" t="s">
        <v>63</v>
      </c>
      <c r="F606" s="46" t="str">
        <f>VLOOKUP(A606,'Requerimentos 9ª Leg. 2023-2026'!A:G,7,)</f>
        <v>Roosevelt Vilela</v>
      </c>
      <c r="G606" s="46" t="str">
        <f t="shared" si="2"/>
        <v xml:space="preserve"> Nona Legislatura (2023-2026)</v>
      </c>
    </row>
    <row r="607" spans="1:7" x14ac:dyDescent="0.25">
      <c r="A607" s="8" t="s">
        <v>304</v>
      </c>
      <c r="B607" s="49" t="s">
        <v>305</v>
      </c>
      <c r="C607" s="49" t="str">
        <f>VLOOKUP(A607,'Requerimentos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7" s="48" t="s">
        <v>39</v>
      </c>
      <c r="E607" s="48" t="s">
        <v>265</v>
      </c>
      <c r="F607" s="48" t="str">
        <f>VLOOKUP(A607,'Requerimentos 9ª Leg. 2023-2026'!A:G,7,)</f>
        <v>Roosevelt Vilela</v>
      </c>
      <c r="G607" s="48" t="str">
        <f t="shared" si="2"/>
        <v xml:space="preserve"> Nona Legislatura (2023-2026)</v>
      </c>
    </row>
    <row r="608" spans="1:7" x14ac:dyDescent="0.25">
      <c r="A608" s="7" t="s">
        <v>304</v>
      </c>
      <c r="B608" s="50" t="s">
        <v>305</v>
      </c>
      <c r="C608" s="50" t="str">
        <f>VLOOKUP(A608,'Requerimentos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8" s="46" t="s">
        <v>39</v>
      </c>
      <c r="E608" s="46" t="s">
        <v>124</v>
      </c>
      <c r="F608" s="46" t="str">
        <f>VLOOKUP(A608,'Requerimentos 9ª Leg. 2023-2026'!A:G,7,)</f>
        <v>Roosevelt Vilela</v>
      </c>
      <c r="G608" s="46" t="str">
        <f t="shared" si="2"/>
        <v xml:space="preserve"> Nona Legislatura (2023-2026)</v>
      </c>
    </row>
    <row r="609" spans="1:7" x14ac:dyDescent="0.25">
      <c r="A609" s="8" t="s">
        <v>308</v>
      </c>
      <c r="B609" s="49" t="s">
        <v>309</v>
      </c>
      <c r="C609" s="49" t="str">
        <f>VLOOKUP(A609,'Requerimentos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09" s="48" t="s">
        <v>252</v>
      </c>
      <c r="E609" s="48" t="s">
        <v>334</v>
      </c>
      <c r="F609" s="48" t="str">
        <f>VLOOKUP(A609,'Requerimentos 9ª Leg. 2023-2026'!A:G,7,)</f>
        <v>Max Maciel</v>
      </c>
      <c r="G609" s="48" t="str">
        <f t="shared" si="2"/>
        <v xml:space="preserve"> Nona Legislatura (2023-2026)</v>
      </c>
    </row>
    <row r="610" spans="1:7" x14ac:dyDescent="0.25">
      <c r="A610" s="7" t="s">
        <v>308</v>
      </c>
      <c r="B610" s="50" t="s">
        <v>309</v>
      </c>
      <c r="C610" s="50" t="str">
        <f>VLOOKUP(A610,'Requerimentos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0" s="46" t="s">
        <v>252</v>
      </c>
      <c r="E610" s="46" t="s">
        <v>115</v>
      </c>
      <c r="F610" s="46" t="str">
        <f>VLOOKUP(A610,'Requerimentos 9ª Leg. 2023-2026'!A:G,7,)</f>
        <v>Max Maciel</v>
      </c>
      <c r="G610" s="46" t="str">
        <f t="shared" si="2"/>
        <v xml:space="preserve"> Nona Legislatura (2023-2026)</v>
      </c>
    </row>
    <row r="611" spans="1:7" x14ac:dyDescent="0.25">
      <c r="A611" s="8" t="s">
        <v>308</v>
      </c>
      <c r="B611" s="49" t="s">
        <v>309</v>
      </c>
      <c r="C611" s="49" t="str">
        <f>VLOOKUP(A611,'Requerimentos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1" s="48" t="s">
        <v>252</v>
      </c>
      <c r="E611" s="48" t="s">
        <v>653</v>
      </c>
      <c r="F611" s="48" t="str">
        <f>VLOOKUP(A611,'Requerimentos 9ª Leg. 2023-2026'!A:G,7,)</f>
        <v>Max Maciel</v>
      </c>
      <c r="G611" s="48" t="str">
        <f t="shared" si="2"/>
        <v xml:space="preserve"> Nona Legislatura (2023-2026)</v>
      </c>
    </row>
    <row r="612" spans="1:7" x14ac:dyDescent="0.25">
      <c r="A612" s="7" t="s">
        <v>308</v>
      </c>
      <c r="B612" s="50" t="s">
        <v>309</v>
      </c>
      <c r="C612" s="50" t="str">
        <f>VLOOKUP(A612,'Requerimentos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2" s="46" t="s">
        <v>252</v>
      </c>
      <c r="E612" s="46" t="s">
        <v>63</v>
      </c>
      <c r="F612" s="46" t="str">
        <f>VLOOKUP(A612,'Requerimentos 9ª Leg. 2023-2026'!A:G,7,)</f>
        <v>Max Maciel</v>
      </c>
      <c r="G612" s="46" t="str">
        <f t="shared" si="2"/>
        <v xml:space="preserve"> Nona Legislatura (2023-2026)</v>
      </c>
    </row>
    <row r="613" spans="1:7" x14ac:dyDescent="0.25">
      <c r="A613" s="8" t="s">
        <v>308</v>
      </c>
      <c r="B613" s="49" t="s">
        <v>309</v>
      </c>
      <c r="C613" s="49" t="str">
        <f>VLOOKUP(A613,'Requerimentos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3" s="48" t="s">
        <v>252</v>
      </c>
      <c r="E613" s="48" t="s">
        <v>673</v>
      </c>
      <c r="F613" s="48" t="str">
        <f>VLOOKUP(A613,'Requerimentos 9ª Leg. 2023-2026'!A:G,7,)</f>
        <v>Max Maciel</v>
      </c>
      <c r="G613" s="48" t="str">
        <f t="shared" si="2"/>
        <v xml:space="preserve"> Nona Legislatura (2023-2026)</v>
      </c>
    </row>
    <row r="614" spans="1:7" x14ac:dyDescent="0.25">
      <c r="A614" s="7" t="s">
        <v>308</v>
      </c>
      <c r="B614" s="50" t="s">
        <v>309</v>
      </c>
      <c r="C614" s="50" t="str">
        <f>VLOOKUP(A614,'Requerimentos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4" s="46" t="s">
        <v>252</v>
      </c>
      <c r="E614" s="46" t="s">
        <v>265</v>
      </c>
      <c r="F614" s="46" t="str">
        <f>VLOOKUP(A614,'Requerimentos 9ª Leg. 2023-2026'!A:G,7,)</f>
        <v>Max Maciel</v>
      </c>
      <c r="G614" s="46" t="str">
        <f t="shared" si="2"/>
        <v xml:space="preserve"> Nona Legislatura (2023-2026)</v>
      </c>
    </row>
    <row r="615" spans="1:7" x14ac:dyDescent="0.25">
      <c r="A615" s="8" t="s">
        <v>308</v>
      </c>
      <c r="B615" s="49" t="s">
        <v>309</v>
      </c>
      <c r="C615" s="49" t="str">
        <f>VLOOKUP(A615,'Requerimentos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5" s="48" t="s">
        <v>252</v>
      </c>
      <c r="E615" s="48" t="s">
        <v>203</v>
      </c>
      <c r="F615" s="48" t="str">
        <f>VLOOKUP(A615,'Requerimentos 9ª Leg. 2023-2026'!A:G,7,)</f>
        <v>Max Maciel</v>
      </c>
      <c r="G615" s="48" t="str">
        <f t="shared" si="2"/>
        <v xml:space="preserve"> Nona Legislatura (2023-2026)</v>
      </c>
    </row>
    <row r="616" spans="1:7" x14ac:dyDescent="0.25">
      <c r="A616" s="7" t="s">
        <v>308</v>
      </c>
      <c r="B616" s="50" t="s">
        <v>309</v>
      </c>
      <c r="C616" s="50" t="str">
        <f>VLOOKUP(A616,'Requerimentos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6" s="46" t="s">
        <v>252</v>
      </c>
      <c r="E616" s="46" t="s">
        <v>697</v>
      </c>
      <c r="F616" s="46" t="str">
        <f>VLOOKUP(A616,'Requerimentos 9ª Leg. 2023-2026'!A:G,7,)</f>
        <v>Max Maciel</v>
      </c>
      <c r="G616" s="46" t="str">
        <f t="shared" si="2"/>
        <v xml:space="preserve"> Nona Legislatura (2023-2026)</v>
      </c>
    </row>
    <row r="617" spans="1:7" x14ac:dyDescent="0.25">
      <c r="A617" s="8" t="s">
        <v>308</v>
      </c>
      <c r="B617" s="49" t="s">
        <v>309</v>
      </c>
      <c r="C617" s="49" t="str">
        <f>VLOOKUP(A617,'Requerimentos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7" s="48" t="s">
        <v>252</v>
      </c>
      <c r="E617" s="48" t="s">
        <v>88</v>
      </c>
      <c r="F617" s="48" t="str">
        <f>VLOOKUP(A617,'Requerimentos 9ª Leg. 2023-2026'!A:G,7,)</f>
        <v>Max Maciel</v>
      </c>
      <c r="G617" s="48" t="str">
        <f t="shared" si="2"/>
        <v xml:space="preserve"> Nona Legislatura (2023-2026)</v>
      </c>
    </row>
    <row r="618" spans="1:7" x14ac:dyDescent="0.25">
      <c r="A618" s="7" t="s">
        <v>308</v>
      </c>
      <c r="B618" s="50" t="s">
        <v>309</v>
      </c>
      <c r="C618" s="50" t="str">
        <f>VLOOKUP(A618,'Requerimentos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8" s="46" t="s">
        <v>252</v>
      </c>
      <c r="E618" s="46" t="s">
        <v>382</v>
      </c>
      <c r="F618" s="46" t="str">
        <f>VLOOKUP(A618,'Requerimentos 9ª Leg. 2023-2026'!A:G,7,)</f>
        <v>Max Maciel</v>
      </c>
      <c r="G618" s="46" t="str">
        <f t="shared" si="2"/>
        <v xml:space="preserve"> Nona Legislatura (2023-2026)</v>
      </c>
    </row>
    <row r="619" spans="1:7" x14ac:dyDescent="0.25">
      <c r="A619" s="8" t="s">
        <v>312</v>
      </c>
      <c r="B619" s="49" t="s">
        <v>313</v>
      </c>
      <c r="C619" s="49" t="str">
        <f>VLOOKUP(A619,'Requerimentos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19" s="48" t="s">
        <v>190</v>
      </c>
      <c r="E619" s="48" t="s">
        <v>334</v>
      </c>
      <c r="F619" s="48" t="str">
        <f>VLOOKUP(A619,'Requerimentos 9ª Leg. 2023-2026'!A:G,7,)</f>
        <v>Fábio Félix</v>
      </c>
      <c r="G619" s="48" t="str">
        <f t="shared" si="2"/>
        <v xml:space="preserve"> Nona Legislatura (2023-2026)</v>
      </c>
    </row>
    <row r="620" spans="1:7" x14ac:dyDescent="0.25">
      <c r="A620" s="7" t="s">
        <v>312</v>
      </c>
      <c r="B620" s="50" t="s">
        <v>313</v>
      </c>
      <c r="C620" s="50" t="str">
        <f>VLOOKUP(A620,'Requerimentos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0" s="46" t="s">
        <v>190</v>
      </c>
      <c r="E620" s="46" t="s">
        <v>252</v>
      </c>
      <c r="F620" s="46" t="str">
        <f>VLOOKUP(A620,'Requerimentos 9ª Leg. 2023-2026'!A:G,7,)</f>
        <v>Fábio Félix</v>
      </c>
      <c r="G620" s="46" t="str">
        <f t="shared" si="2"/>
        <v xml:space="preserve"> Nona Legislatura (2023-2026)</v>
      </c>
    </row>
    <row r="621" spans="1:7" x14ac:dyDescent="0.25">
      <c r="A621" s="8" t="s">
        <v>312</v>
      </c>
      <c r="B621" s="49" t="s">
        <v>313</v>
      </c>
      <c r="C621" s="49" t="str">
        <f>VLOOKUP(A621,'Requerimentos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1" s="48" t="s">
        <v>190</v>
      </c>
      <c r="E621" s="48" t="s">
        <v>483</v>
      </c>
      <c r="F621" s="48" t="str">
        <f>VLOOKUP(A621,'Requerimentos 9ª Leg. 2023-2026'!A:G,7,)</f>
        <v>Fábio Félix</v>
      </c>
      <c r="G621" s="48" t="str">
        <f t="shared" si="2"/>
        <v xml:space="preserve"> Nona Legislatura (2023-2026)</v>
      </c>
    </row>
    <row r="622" spans="1:7" x14ac:dyDescent="0.25">
      <c r="A622" s="7" t="s">
        <v>312</v>
      </c>
      <c r="B622" s="50" t="s">
        <v>313</v>
      </c>
      <c r="C622" s="50" t="str">
        <f>VLOOKUP(A622,'Requerimentos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2" s="46" t="s">
        <v>190</v>
      </c>
      <c r="E622" s="46" t="s">
        <v>173</v>
      </c>
      <c r="F622" s="46" t="str">
        <f>VLOOKUP(A622,'Requerimentos 9ª Leg. 2023-2026'!A:G,7,)</f>
        <v>Fábio Félix</v>
      </c>
      <c r="G622" s="46" t="str">
        <f t="shared" si="2"/>
        <v xml:space="preserve"> Nona Legislatura (2023-2026)</v>
      </c>
    </row>
    <row r="623" spans="1:7" x14ac:dyDescent="0.25">
      <c r="A623" s="8" t="s">
        <v>312</v>
      </c>
      <c r="B623" s="49" t="s">
        <v>313</v>
      </c>
      <c r="C623" s="49" t="str">
        <f>VLOOKUP(A623,'Requerimentos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3" s="48" t="s">
        <v>190</v>
      </c>
      <c r="E623" s="48" t="s">
        <v>88</v>
      </c>
      <c r="F623" s="48" t="str">
        <f>VLOOKUP(A623,'Requerimentos 9ª Leg. 2023-2026'!A:G,7,)</f>
        <v>Fábio Félix</v>
      </c>
      <c r="G623" s="48" t="str">
        <f t="shared" si="2"/>
        <v xml:space="preserve"> Nona Legislatura (2023-2026)</v>
      </c>
    </row>
    <row r="624" spans="1:7" x14ac:dyDescent="0.25">
      <c r="A624" s="7" t="s">
        <v>312</v>
      </c>
      <c r="B624" s="50" t="s">
        <v>313</v>
      </c>
      <c r="C624" s="50" t="str">
        <f>VLOOKUP(A624,'Requerimentos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4" s="46" t="s">
        <v>190</v>
      </c>
      <c r="E624" s="46" t="s">
        <v>653</v>
      </c>
      <c r="F624" s="46" t="str">
        <f>VLOOKUP(A624,'Requerimentos 9ª Leg. 2023-2026'!A:G,7,)</f>
        <v>Fábio Félix</v>
      </c>
      <c r="G624" s="46" t="str">
        <f t="shared" si="2"/>
        <v xml:space="preserve"> Nona Legislatura (2023-2026)</v>
      </c>
    </row>
    <row r="625" spans="1:7" x14ac:dyDescent="0.25">
      <c r="A625" s="8" t="s">
        <v>312</v>
      </c>
      <c r="B625" s="49" t="s">
        <v>313</v>
      </c>
      <c r="C625" s="49" t="str">
        <f>VLOOKUP(A625,'Requerimentos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5" s="48" t="s">
        <v>190</v>
      </c>
      <c r="E625" s="48" t="s">
        <v>115</v>
      </c>
      <c r="F625" s="48" t="str">
        <f>VLOOKUP(A625,'Requerimentos 9ª Leg. 2023-2026'!A:G,7,)</f>
        <v>Fábio Félix</v>
      </c>
      <c r="G625" s="48" t="str">
        <f t="shared" si="2"/>
        <v xml:space="preserve"> Nona Legislatura (2023-2026)</v>
      </c>
    </row>
    <row r="626" spans="1:7" x14ac:dyDescent="0.25">
      <c r="A626" s="7" t="s">
        <v>316</v>
      </c>
      <c r="B626" s="50" t="s">
        <v>317</v>
      </c>
      <c r="C626" s="50" t="str">
        <f>VLOOKUP(A626,'Requerimentos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6" s="46" t="s">
        <v>124</v>
      </c>
      <c r="E626" s="46" t="s">
        <v>164</v>
      </c>
      <c r="F626" s="46" t="str">
        <f>VLOOKUP(A626,'Requerimentos 9ª Leg. 2023-2026'!A:G,7,)</f>
        <v>Thiago Manzoni</v>
      </c>
      <c r="G626" s="46" t="str">
        <f t="shared" si="2"/>
        <v xml:space="preserve"> Nona Legislatura (2023-2026)</v>
      </c>
    </row>
    <row r="627" spans="1:7" x14ac:dyDescent="0.25">
      <c r="A627" s="8" t="s">
        <v>316</v>
      </c>
      <c r="B627" s="49" t="s">
        <v>317</v>
      </c>
      <c r="C627" s="49" t="str">
        <f>VLOOKUP(A627,'Requerimentos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7" s="48" t="s">
        <v>124</v>
      </c>
      <c r="E627" s="48" t="s">
        <v>39</v>
      </c>
      <c r="F627" s="48" t="str">
        <f>VLOOKUP(A627,'Requerimentos 9ª Leg. 2023-2026'!A:G,7,)</f>
        <v>Thiago Manzoni</v>
      </c>
      <c r="G627" s="48" t="str">
        <f t="shared" si="2"/>
        <v xml:space="preserve"> Nona Legislatura (2023-2026)</v>
      </c>
    </row>
    <row r="628" spans="1:7" x14ac:dyDescent="0.25">
      <c r="A628" s="7" t="s">
        <v>316</v>
      </c>
      <c r="B628" s="50" t="s">
        <v>317</v>
      </c>
      <c r="C628" s="50" t="str">
        <f>VLOOKUP(A628,'Requerimentos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8" s="46" t="s">
        <v>124</v>
      </c>
      <c r="E628" s="46" t="s">
        <v>134</v>
      </c>
      <c r="F628" s="46" t="str">
        <f>VLOOKUP(A628,'Requerimentos 9ª Leg. 2023-2026'!A:G,7,)</f>
        <v>Thiago Manzoni</v>
      </c>
      <c r="G628" s="46" t="str">
        <f t="shared" si="2"/>
        <v xml:space="preserve"> Nona Legislatura (2023-2026)</v>
      </c>
    </row>
    <row r="629" spans="1:7" x14ac:dyDescent="0.25">
      <c r="A629" s="8" t="s">
        <v>316</v>
      </c>
      <c r="B629" s="49" t="s">
        <v>317</v>
      </c>
      <c r="C629" s="49" t="str">
        <f>VLOOKUP(A629,'Requerimentos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9" s="48" t="s">
        <v>124</v>
      </c>
      <c r="E629" s="48" t="s">
        <v>88</v>
      </c>
      <c r="F629" s="48" t="str">
        <f>VLOOKUP(A629,'Requerimentos 9ª Leg. 2023-2026'!A:G,7,)</f>
        <v>Thiago Manzoni</v>
      </c>
      <c r="G629" s="48" t="str">
        <f t="shared" si="2"/>
        <v xml:space="preserve"> Nona Legislatura (2023-2026)</v>
      </c>
    </row>
    <row r="630" spans="1:7" x14ac:dyDescent="0.25">
      <c r="A630" s="7" t="s">
        <v>316</v>
      </c>
      <c r="B630" s="50" t="s">
        <v>317</v>
      </c>
      <c r="C630" s="50" t="str">
        <f>VLOOKUP(A630,'Requerimentos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0" s="46" t="s">
        <v>124</v>
      </c>
      <c r="E630" s="46" t="s">
        <v>282</v>
      </c>
      <c r="F630" s="46" t="str">
        <f>VLOOKUP(A630,'Requerimentos 9ª Leg. 2023-2026'!A:G,7,)</f>
        <v>Thiago Manzoni</v>
      </c>
      <c r="G630" s="46" t="str">
        <f t="shared" si="2"/>
        <v xml:space="preserve"> Nona Legislatura (2023-2026)</v>
      </c>
    </row>
    <row r="631" spans="1:7" x14ac:dyDescent="0.25">
      <c r="A631" s="8" t="s">
        <v>316</v>
      </c>
      <c r="B631" s="49" t="s">
        <v>317</v>
      </c>
      <c r="C631" s="49" t="str">
        <f>VLOOKUP(A631,'Requerimentos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1" s="48" t="s">
        <v>124</v>
      </c>
      <c r="E631" s="48" t="s">
        <v>673</v>
      </c>
      <c r="F631" s="48" t="str">
        <f>VLOOKUP(A631,'Requerimentos 9ª Leg. 2023-2026'!A:G,7,)</f>
        <v>Thiago Manzoni</v>
      </c>
      <c r="G631" s="48" t="str">
        <f t="shared" si="2"/>
        <v xml:space="preserve"> Nona Legislatura (2023-2026)</v>
      </c>
    </row>
    <row r="632" spans="1:7" x14ac:dyDescent="0.25">
      <c r="A632" s="7" t="s">
        <v>316</v>
      </c>
      <c r="B632" s="50" t="s">
        <v>317</v>
      </c>
      <c r="C632" s="50" t="str">
        <f>VLOOKUP(A632,'Requerimentos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2" s="46" t="s">
        <v>124</v>
      </c>
      <c r="E632" s="46" t="s">
        <v>377</v>
      </c>
      <c r="F632" s="46" t="str">
        <f>VLOOKUP(A632,'Requerimentos 9ª Leg. 2023-2026'!A:G,7,)</f>
        <v>Thiago Manzoni</v>
      </c>
      <c r="G632" s="46" t="str">
        <f t="shared" si="2"/>
        <v xml:space="preserve"> Nona Legislatura (2023-2026)</v>
      </c>
    </row>
    <row r="633" spans="1:7" x14ac:dyDescent="0.25">
      <c r="A633" s="8" t="s">
        <v>316</v>
      </c>
      <c r="B633" s="49" t="s">
        <v>317</v>
      </c>
      <c r="C633" s="49" t="str">
        <f>VLOOKUP(A633,'Requerimentos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3" s="48" t="s">
        <v>124</v>
      </c>
      <c r="E633" s="48" t="s">
        <v>63</v>
      </c>
      <c r="F633" s="48" t="str">
        <f>VLOOKUP(A633,'Requerimentos 9ª Leg. 2023-2026'!A:G,7,)</f>
        <v>Thiago Manzoni</v>
      </c>
      <c r="G633" s="48" t="str">
        <f t="shared" si="2"/>
        <v xml:space="preserve"> Nona Legislatura (2023-2026)</v>
      </c>
    </row>
    <row r="634" spans="1:7" x14ac:dyDescent="0.25">
      <c r="A634" s="7" t="s">
        <v>320</v>
      </c>
      <c r="B634" s="50" t="s">
        <v>321</v>
      </c>
      <c r="C634" s="50" t="str">
        <f>VLOOKUP(A634,'Requerimentos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4" s="46" t="s">
        <v>124</v>
      </c>
      <c r="E634" s="46" t="s">
        <v>164</v>
      </c>
      <c r="F634" s="46" t="str">
        <f>VLOOKUP(A634,'Requerimentos 9ª Leg. 2023-2026'!A:G,7,)</f>
        <v>Thiago Manzoni</v>
      </c>
      <c r="G634" s="46" t="str">
        <f t="shared" si="2"/>
        <v xml:space="preserve"> Nona Legislatura (2023-2026)</v>
      </c>
    </row>
    <row r="635" spans="1:7" x14ac:dyDescent="0.25">
      <c r="A635" s="8" t="s">
        <v>320</v>
      </c>
      <c r="B635" s="49" t="s">
        <v>321</v>
      </c>
      <c r="C635" s="49" t="str">
        <f>VLOOKUP(A635,'Requerimentos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5" s="48" t="s">
        <v>124</v>
      </c>
      <c r="E635" s="48" t="s">
        <v>39</v>
      </c>
      <c r="F635" s="48" t="str">
        <f>VLOOKUP(A635,'Requerimentos 9ª Leg. 2023-2026'!A:G,7,)</f>
        <v>Thiago Manzoni</v>
      </c>
      <c r="G635" s="48" t="str">
        <f t="shared" si="2"/>
        <v xml:space="preserve"> Nona Legislatura (2023-2026)</v>
      </c>
    </row>
    <row r="636" spans="1:7" x14ac:dyDescent="0.25">
      <c r="A636" s="7" t="s">
        <v>320</v>
      </c>
      <c r="B636" s="50" t="s">
        <v>321</v>
      </c>
      <c r="C636" s="50" t="str">
        <f>VLOOKUP(A636,'Requerimentos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6" s="46" t="s">
        <v>124</v>
      </c>
      <c r="E636" s="46" t="s">
        <v>134</v>
      </c>
      <c r="F636" s="46" t="str">
        <f>VLOOKUP(A636,'Requerimentos 9ª Leg. 2023-2026'!A:G,7,)</f>
        <v>Thiago Manzoni</v>
      </c>
      <c r="G636" s="46" t="str">
        <f t="shared" si="2"/>
        <v xml:space="preserve"> Nona Legislatura (2023-2026)</v>
      </c>
    </row>
    <row r="637" spans="1:7" x14ac:dyDescent="0.25">
      <c r="A637" s="8" t="s">
        <v>320</v>
      </c>
      <c r="B637" s="49" t="s">
        <v>321</v>
      </c>
      <c r="C637" s="49" t="str">
        <f>VLOOKUP(A637,'Requerimentos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7" s="48" t="s">
        <v>124</v>
      </c>
      <c r="E637" s="48" t="s">
        <v>88</v>
      </c>
      <c r="F637" s="48" t="str">
        <f>VLOOKUP(A637,'Requerimentos 9ª Leg. 2023-2026'!A:G,7,)</f>
        <v>Thiago Manzoni</v>
      </c>
      <c r="G637" s="48" t="str">
        <f t="shared" si="2"/>
        <v xml:space="preserve"> Nona Legislatura (2023-2026)</v>
      </c>
    </row>
    <row r="638" spans="1:7" x14ac:dyDescent="0.25">
      <c r="A638" s="7" t="s">
        <v>320</v>
      </c>
      <c r="B638" s="50" t="s">
        <v>321</v>
      </c>
      <c r="C638" s="50" t="str">
        <f>VLOOKUP(A638,'Requerimentos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8" s="46" t="s">
        <v>124</v>
      </c>
      <c r="E638" s="46" t="s">
        <v>282</v>
      </c>
      <c r="F638" s="46" t="str">
        <f>VLOOKUP(A638,'Requerimentos 9ª Leg. 2023-2026'!A:G,7,)</f>
        <v>Thiago Manzoni</v>
      </c>
      <c r="G638" s="46" t="str">
        <f t="shared" si="2"/>
        <v xml:space="preserve"> Nona Legislatura (2023-2026)</v>
      </c>
    </row>
    <row r="639" spans="1:7" x14ac:dyDescent="0.25">
      <c r="A639" s="8" t="s">
        <v>320</v>
      </c>
      <c r="B639" s="49" t="s">
        <v>321</v>
      </c>
      <c r="C639" s="49" t="str">
        <f>VLOOKUP(A639,'Requerimentos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9" s="48" t="s">
        <v>124</v>
      </c>
      <c r="E639" s="48" t="s">
        <v>673</v>
      </c>
      <c r="F639" s="48" t="str">
        <f>VLOOKUP(A639,'Requerimentos 9ª Leg. 2023-2026'!A:G,7,)</f>
        <v>Thiago Manzoni</v>
      </c>
      <c r="G639" s="48" t="str">
        <f t="shared" si="2"/>
        <v xml:space="preserve"> Nona Legislatura (2023-2026)</v>
      </c>
    </row>
    <row r="640" spans="1:7" x14ac:dyDescent="0.25">
      <c r="A640" s="7" t="s">
        <v>320</v>
      </c>
      <c r="B640" s="50" t="s">
        <v>321</v>
      </c>
      <c r="C640" s="50" t="str">
        <f>VLOOKUP(A640,'Requerimentos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40" s="46" t="s">
        <v>124</v>
      </c>
      <c r="E640" s="46" t="s">
        <v>377</v>
      </c>
      <c r="F640" s="46" t="str">
        <f>VLOOKUP(A640,'Requerimentos 9ª Leg. 2023-2026'!A:G,7,)</f>
        <v>Thiago Manzoni</v>
      </c>
      <c r="G640" s="46" t="str">
        <f t="shared" si="2"/>
        <v xml:space="preserve"> Nona Legislatura (2023-2026)</v>
      </c>
    </row>
    <row r="641" spans="1:7" x14ac:dyDescent="0.25">
      <c r="A641" s="8" t="s">
        <v>320</v>
      </c>
      <c r="B641" s="49" t="s">
        <v>321</v>
      </c>
      <c r="C641" s="49" t="str">
        <f>VLOOKUP(A641,'Requerimentos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41" s="48" t="s">
        <v>124</v>
      </c>
      <c r="E641" s="48" t="s">
        <v>63</v>
      </c>
      <c r="F641" s="48" t="str">
        <f>VLOOKUP(A641,'Requerimentos 9ª Leg. 2023-2026'!A:G,7,)</f>
        <v>Thiago Manzoni</v>
      </c>
      <c r="G641" s="48" t="str">
        <f t="shared" si="2"/>
        <v xml:space="preserve"> Nona Legislatura (2023-2026)</v>
      </c>
    </row>
    <row r="642" spans="1:7" x14ac:dyDescent="0.25">
      <c r="A642" s="7" t="s">
        <v>323</v>
      </c>
      <c r="B642" s="50" t="s">
        <v>324</v>
      </c>
      <c r="C642" s="50" t="str">
        <f>VLOOKUP(A642,'Requerimentos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2" s="46" t="s">
        <v>282</v>
      </c>
      <c r="E642" s="46" t="s">
        <v>518</v>
      </c>
      <c r="F642" s="46" t="str">
        <f>VLOOKUP(A642,'Requerimentos 9ª Leg. 2023-2026'!A:G,7,)</f>
        <v>Joaquim Roriz Neto</v>
      </c>
      <c r="G642" s="46" t="str">
        <f t="shared" si="2"/>
        <v xml:space="preserve"> Nona Legislatura (2023-2026)</v>
      </c>
    </row>
    <row r="643" spans="1:7" x14ac:dyDescent="0.25">
      <c r="A643" s="8" t="s">
        <v>323</v>
      </c>
      <c r="B643" s="49" t="s">
        <v>324</v>
      </c>
      <c r="C643" s="49" t="str">
        <f>VLOOKUP(A643,'Requerimentos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3" s="48" t="s">
        <v>282</v>
      </c>
      <c r="E643" s="48" t="s">
        <v>673</v>
      </c>
      <c r="F643" s="48" t="str">
        <f>VLOOKUP(A643,'Requerimentos 9ª Leg. 2023-2026'!A:G,7,)</f>
        <v>Joaquim Roriz Neto</v>
      </c>
      <c r="G643" s="48" t="str">
        <f t="shared" si="2"/>
        <v xml:space="preserve"> Nona Legislatura (2023-2026)</v>
      </c>
    </row>
    <row r="644" spans="1:7" x14ac:dyDescent="0.25">
      <c r="A644" s="7" t="s">
        <v>323</v>
      </c>
      <c r="B644" s="50" t="s">
        <v>324</v>
      </c>
      <c r="C644" s="50" t="str">
        <f>VLOOKUP(A644,'Requerimentos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4" s="46" t="s">
        <v>282</v>
      </c>
      <c r="E644" s="46" t="s">
        <v>377</v>
      </c>
      <c r="F644" s="46" t="str">
        <f>VLOOKUP(A644,'Requerimentos 9ª Leg. 2023-2026'!A:G,7,)</f>
        <v>Joaquim Roriz Neto</v>
      </c>
      <c r="G644" s="46" t="str">
        <f t="shared" si="2"/>
        <v xml:space="preserve"> Nona Legislatura (2023-2026)</v>
      </c>
    </row>
    <row r="645" spans="1:7" x14ac:dyDescent="0.25">
      <c r="A645" s="8" t="s">
        <v>323</v>
      </c>
      <c r="B645" s="49" t="s">
        <v>324</v>
      </c>
      <c r="C645" s="49" t="str">
        <f>VLOOKUP(A645,'Requerimentos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5" s="48" t="s">
        <v>282</v>
      </c>
      <c r="E645" s="48" t="s">
        <v>134</v>
      </c>
      <c r="F645" s="48" t="str">
        <f>VLOOKUP(A645,'Requerimentos 9ª Leg. 2023-2026'!A:G,7,)</f>
        <v>Joaquim Roriz Neto</v>
      </c>
      <c r="G645" s="48" t="str">
        <f t="shared" si="2"/>
        <v xml:space="preserve"> Nona Legislatura (2023-2026)</v>
      </c>
    </row>
    <row r="646" spans="1:7" x14ac:dyDescent="0.25">
      <c r="A646" s="7" t="s">
        <v>323</v>
      </c>
      <c r="B646" s="50" t="s">
        <v>324</v>
      </c>
      <c r="C646" s="50" t="str">
        <f>VLOOKUP(A646,'Requerimentos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6" s="46" t="s">
        <v>282</v>
      </c>
      <c r="E646" s="46" t="s">
        <v>203</v>
      </c>
      <c r="F646" s="46" t="str">
        <f>VLOOKUP(A646,'Requerimentos 9ª Leg. 2023-2026'!A:G,7,)</f>
        <v>Joaquim Roriz Neto</v>
      </c>
      <c r="G646" s="46" t="str">
        <f t="shared" si="2"/>
        <v xml:space="preserve"> Nona Legislatura (2023-2026)</v>
      </c>
    </row>
    <row r="647" spans="1:7" x14ac:dyDescent="0.25">
      <c r="A647" s="8" t="s">
        <v>323</v>
      </c>
      <c r="B647" s="49" t="s">
        <v>324</v>
      </c>
      <c r="C647" s="49" t="str">
        <f>VLOOKUP(A647,'Requerimentos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7" s="48" t="s">
        <v>282</v>
      </c>
      <c r="E647" s="48" t="s">
        <v>164</v>
      </c>
      <c r="F647" s="48" t="str">
        <f>VLOOKUP(A647,'Requerimentos 9ª Leg. 2023-2026'!A:G,7,)</f>
        <v>Joaquim Roriz Neto</v>
      </c>
      <c r="G647" s="48" t="str">
        <f t="shared" si="2"/>
        <v xml:space="preserve"> Nona Legislatura (2023-2026)</v>
      </c>
    </row>
    <row r="648" spans="1:7" x14ac:dyDescent="0.25">
      <c r="A648" s="7" t="s">
        <v>323</v>
      </c>
      <c r="B648" s="50" t="s">
        <v>324</v>
      </c>
      <c r="C648" s="50" t="str">
        <f>VLOOKUP(A648,'Requerimentos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8" s="46" t="s">
        <v>282</v>
      </c>
      <c r="E648" s="46" t="s">
        <v>63</v>
      </c>
      <c r="F648" s="46" t="str">
        <f>VLOOKUP(A648,'Requerimentos 9ª Leg. 2023-2026'!A:G,7,)</f>
        <v>Joaquim Roriz Neto</v>
      </c>
      <c r="G648" s="46" t="str">
        <f t="shared" si="2"/>
        <v xml:space="preserve"> Nona Legislatura (2023-2026)</v>
      </c>
    </row>
    <row r="649" spans="1:7" x14ac:dyDescent="0.25">
      <c r="A649" s="8" t="s">
        <v>323</v>
      </c>
      <c r="B649" s="49" t="s">
        <v>324</v>
      </c>
      <c r="C649" s="49" t="str">
        <f>VLOOKUP(A649,'Requerimentos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9" s="48" t="s">
        <v>282</v>
      </c>
      <c r="E649" s="48" t="s">
        <v>39</v>
      </c>
      <c r="F649" s="48" t="str">
        <f>VLOOKUP(A649,'Requerimentos 9ª Leg. 2023-2026'!A:G,7,)</f>
        <v>Joaquim Roriz Neto</v>
      </c>
      <c r="G649" s="48" t="str">
        <f t="shared" si="2"/>
        <v xml:space="preserve"> Nona Legislatura (2023-2026)</v>
      </c>
    </row>
    <row r="650" spans="1:7" x14ac:dyDescent="0.25">
      <c r="A650" s="7" t="s">
        <v>327</v>
      </c>
      <c r="B650" s="50" t="s">
        <v>328</v>
      </c>
      <c r="C650" s="50" t="str">
        <f>VLOOKUP(A650,'Requerimentos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0" s="46" t="s">
        <v>39</v>
      </c>
      <c r="E650" s="46" t="s">
        <v>164</v>
      </c>
      <c r="F650" s="46" t="str">
        <f>VLOOKUP(A650,'Requerimentos 9ª Leg. 2023-2026'!A:G,7,)</f>
        <v>Roosevelt Vilela</v>
      </c>
      <c r="G650" s="46" t="str">
        <f t="shared" si="2"/>
        <v xml:space="preserve"> Nona Legislatura (2023-2026)</v>
      </c>
    </row>
    <row r="651" spans="1:7" x14ac:dyDescent="0.25">
      <c r="A651" s="8" t="s">
        <v>327</v>
      </c>
      <c r="B651" s="49" t="s">
        <v>328</v>
      </c>
      <c r="C651" s="49" t="str">
        <f>VLOOKUP(A651,'Requerimentos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1" s="48" t="s">
        <v>39</v>
      </c>
      <c r="E651" s="48" t="s">
        <v>203</v>
      </c>
      <c r="F651" s="48" t="str">
        <f>VLOOKUP(A651,'Requerimentos 9ª Leg. 2023-2026'!A:G,7,)</f>
        <v>Roosevelt Vilela</v>
      </c>
      <c r="G651" s="48" t="str">
        <f t="shared" si="2"/>
        <v xml:space="preserve"> Nona Legislatura (2023-2026)</v>
      </c>
    </row>
    <row r="652" spans="1:7" x14ac:dyDescent="0.25">
      <c r="A652" s="7" t="s">
        <v>327</v>
      </c>
      <c r="B652" s="50" t="s">
        <v>328</v>
      </c>
      <c r="C652" s="50" t="str">
        <f>VLOOKUP(A652,'Requerimentos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2" s="46" t="s">
        <v>39</v>
      </c>
      <c r="E652" s="46" t="s">
        <v>697</v>
      </c>
      <c r="F652" s="46" t="str">
        <f>VLOOKUP(A652,'Requerimentos 9ª Leg. 2023-2026'!A:G,7,)</f>
        <v>Roosevelt Vilela</v>
      </c>
      <c r="G652" s="46" t="str">
        <f t="shared" si="2"/>
        <v xml:space="preserve"> Nona Legislatura (2023-2026)</v>
      </c>
    </row>
    <row r="653" spans="1:7" x14ac:dyDescent="0.25">
      <c r="A653" s="8" t="s">
        <v>327</v>
      </c>
      <c r="B653" s="49" t="s">
        <v>328</v>
      </c>
      <c r="C653" s="49" t="str">
        <f>VLOOKUP(A653,'Requerimentos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3" s="48" t="s">
        <v>39</v>
      </c>
      <c r="E653" s="48" t="s">
        <v>134</v>
      </c>
      <c r="F653" s="48" t="str">
        <f>VLOOKUP(A653,'Requerimentos 9ª Leg. 2023-2026'!A:G,7,)</f>
        <v>Roosevelt Vilela</v>
      </c>
      <c r="G653" s="48" t="str">
        <f t="shared" si="2"/>
        <v xml:space="preserve"> Nona Legislatura (2023-2026)</v>
      </c>
    </row>
    <row r="654" spans="1:7" x14ac:dyDescent="0.25">
      <c r="A654" s="7" t="s">
        <v>327</v>
      </c>
      <c r="B654" s="50" t="s">
        <v>328</v>
      </c>
      <c r="C654" s="50" t="str">
        <f>VLOOKUP(A654,'Requerimentos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4" s="46" t="s">
        <v>39</v>
      </c>
      <c r="E654" s="46" t="s">
        <v>518</v>
      </c>
      <c r="F654" s="46" t="str">
        <f>VLOOKUP(A654,'Requerimentos 9ª Leg. 2023-2026'!A:G,7,)</f>
        <v>Roosevelt Vilela</v>
      </c>
      <c r="G654" s="46" t="str">
        <f t="shared" si="2"/>
        <v xml:space="preserve"> Nona Legislatura (2023-2026)</v>
      </c>
    </row>
    <row r="655" spans="1:7" x14ac:dyDescent="0.25">
      <c r="A655" s="8" t="s">
        <v>327</v>
      </c>
      <c r="B655" s="49" t="s">
        <v>328</v>
      </c>
      <c r="C655" s="49" t="str">
        <f>VLOOKUP(A655,'Requerimentos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5" s="48" t="s">
        <v>39</v>
      </c>
      <c r="E655" s="48" t="s">
        <v>282</v>
      </c>
      <c r="F655" s="48" t="str">
        <f>VLOOKUP(A655,'Requerimentos 9ª Leg. 2023-2026'!A:G,7,)</f>
        <v>Roosevelt Vilela</v>
      </c>
      <c r="G655" s="48" t="str">
        <f t="shared" si="2"/>
        <v xml:space="preserve"> Nona Legislatura (2023-2026)</v>
      </c>
    </row>
    <row r="656" spans="1:7" x14ac:dyDescent="0.25">
      <c r="A656" s="7" t="s">
        <v>327</v>
      </c>
      <c r="B656" s="50" t="s">
        <v>328</v>
      </c>
      <c r="C656" s="50" t="str">
        <f>VLOOKUP(A656,'Requerimentos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6" s="46" t="s">
        <v>39</v>
      </c>
      <c r="E656" s="46" t="s">
        <v>265</v>
      </c>
      <c r="F656" s="46" t="str">
        <f>VLOOKUP(A656,'Requerimentos 9ª Leg. 2023-2026'!A:G,7,)</f>
        <v>Roosevelt Vilela</v>
      </c>
      <c r="G656" s="46" t="str">
        <f t="shared" si="2"/>
        <v xml:space="preserve"> Nona Legislatura (2023-2026)</v>
      </c>
    </row>
    <row r="657" spans="1:7" x14ac:dyDescent="0.25">
      <c r="A657" s="8" t="s">
        <v>327</v>
      </c>
      <c r="B657" s="49" t="s">
        <v>328</v>
      </c>
      <c r="C657" s="49" t="str">
        <f>VLOOKUP(A657,'Requerimentos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7" s="48" t="s">
        <v>39</v>
      </c>
      <c r="E657" s="48" t="s">
        <v>63</v>
      </c>
      <c r="F657" s="48" t="str">
        <f>VLOOKUP(A657,'Requerimentos 9ª Leg. 2023-2026'!A:G,7,)</f>
        <v>Roosevelt Vilela</v>
      </c>
      <c r="G657" s="48" t="str">
        <f t="shared" si="2"/>
        <v xml:space="preserve"> Nona Legislatura (2023-2026)</v>
      </c>
    </row>
    <row r="658" spans="1:7" x14ac:dyDescent="0.25">
      <c r="A658" s="7" t="s">
        <v>331</v>
      </c>
      <c r="B658" s="50" t="s">
        <v>332</v>
      </c>
      <c r="C658" s="50" t="str">
        <f>VLOOKUP(A658,'Requerimentos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8" s="46" t="s">
        <v>334</v>
      </c>
      <c r="E658" s="46" t="s">
        <v>115</v>
      </c>
      <c r="F658" s="46" t="str">
        <f>VLOOKUP(A658,'Requerimentos 9ª Leg. 2023-2026'!A:G,7,)</f>
        <v>Dayse Amarílio</v>
      </c>
      <c r="G658" s="46" t="str">
        <f t="shared" si="2"/>
        <v xml:space="preserve"> Nona Legislatura (2023-2026)</v>
      </c>
    </row>
    <row r="659" spans="1:7" x14ac:dyDescent="0.25">
      <c r="A659" s="8" t="s">
        <v>331</v>
      </c>
      <c r="B659" s="49" t="s">
        <v>332</v>
      </c>
      <c r="C659" s="49" t="str">
        <f>VLOOKUP(A659,'Requerimentos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9" s="48" t="s">
        <v>334</v>
      </c>
      <c r="E659" s="48" t="s">
        <v>673</v>
      </c>
      <c r="F659" s="48" t="str">
        <f>VLOOKUP(A659,'Requerimentos 9ª Leg. 2023-2026'!A:G,7,)</f>
        <v>Dayse Amarílio</v>
      </c>
      <c r="G659" s="48" t="str">
        <f t="shared" si="2"/>
        <v xml:space="preserve"> Nona Legislatura (2023-2026)</v>
      </c>
    </row>
    <row r="660" spans="1:7" x14ac:dyDescent="0.25">
      <c r="A660" s="7" t="s">
        <v>331</v>
      </c>
      <c r="B660" s="50" t="s">
        <v>332</v>
      </c>
      <c r="C660" s="50" t="str">
        <f>VLOOKUP(A660,'Requerimentos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0" s="46" t="s">
        <v>334</v>
      </c>
      <c r="E660" s="46" t="s">
        <v>697</v>
      </c>
      <c r="F660" s="46" t="str">
        <f>VLOOKUP(A660,'Requerimentos 9ª Leg. 2023-2026'!A:G,7,)</f>
        <v>Dayse Amarílio</v>
      </c>
      <c r="G660" s="46" t="str">
        <f t="shared" si="2"/>
        <v xml:space="preserve"> Nona Legislatura (2023-2026)</v>
      </c>
    </row>
    <row r="661" spans="1:7" x14ac:dyDescent="0.25">
      <c r="A661" s="8" t="s">
        <v>331</v>
      </c>
      <c r="B661" s="49" t="s">
        <v>332</v>
      </c>
      <c r="C661" s="49" t="str">
        <f>VLOOKUP(A661,'Requerimentos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1" s="48" t="s">
        <v>334</v>
      </c>
      <c r="E661" s="48" t="s">
        <v>173</v>
      </c>
      <c r="F661" s="48" t="str">
        <f>VLOOKUP(A661,'Requerimentos 9ª Leg. 2023-2026'!A:G,7,)</f>
        <v>Dayse Amarílio</v>
      </c>
      <c r="G661" s="48" t="str">
        <f t="shared" si="2"/>
        <v xml:space="preserve"> Nona Legislatura (2023-2026)</v>
      </c>
    </row>
    <row r="662" spans="1:7" x14ac:dyDescent="0.25">
      <c r="A662" s="7" t="s">
        <v>331</v>
      </c>
      <c r="B662" s="50" t="s">
        <v>332</v>
      </c>
      <c r="C662" s="50" t="str">
        <f>VLOOKUP(A662,'Requerimentos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2" s="46" t="s">
        <v>334</v>
      </c>
      <c r="E662" s="46" t="s">
        <v>190</v>
      </c>
      <c r="F662" s="46" t="str">
        <f>VLOOKUP(A662,'Requerimentos 9ª Leg. 2023-2026'!A:G,7,)</f>
        <v>Dayse Amarílio</v>
      </c>
      <c r="G662" s="46" t="str">
        <f t="shared" si="2"/>
        <v xml:space="preserve"> Nona Legislatura (2023-2026)</v>
      </c>
    </row>
    <row r="663" spans="1:7" x14ac:dyDescent="0.25">
      <c r="A663" s="8" t="s">
        <v>331</v>
      </c>
      <c r="B663" s="49" t="s">
        <v>332</v>
      </c>
      <c r="C663" s="49" t="str">
        <f>VLOOKUP(A663,'Requerimentos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3" s="48" t="s">
        <v>334</v>
      </c>
      <c r="E663" s="48" t="s">
        <v>252</v>
      </c>
      <c r="F663" s="48" t="str">
        <f>VLOOKUP(A663,'Requerimentos 9ª Leg. 2023-2026'!A:G,7,)</f>
        <v>Dayse Amarílio</v>
      </c>
      <c r="G663" s="48" t="str">
        <f t="shared" si="2"/>
        <v xml:space="preserve"> Nona Legislatura (2023-2026)</v>
      </c>
    </row>
    <row r="664" spans="1:7" x14ac:dyDescent="0.25">
      <c r="A664" s="7" t="s">
        <v>331</v>
      </c>
      <c r="B664" s="50" t="s">
        <v>332</v>
      </c>
      <c r="C664" s="50" t="str">
        <f>VLOOKUP(A664,'Requerimentos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4" s="46" t="s">
        <v>334</v>
      </c>
      <c r="E664" s="46" t="s">
        <v>382</v>
      </c>
      <c r="F664" s="46" t="str">
        <f>VLOOKUP(A664,'Requerimentos 9ª Leg. 2023-2026'!A:G,7,)</f>
        <v>Dayse Amarílio</v>
      </c>
      <c r="G664" s="46" t="str">
        <f t="shared" si="2"/>
        <v xml:space="preserve"> Nona Legislatura (2023-2026)</v>
      </c>
    </row>
    <row r="665" spans="1:7" x14ac:dyDescent="0.25">
      <c r="A665" s="8" t="s">
        <v>331</v>
      </c>
      <c r="B665" s="49" t="s">
        <v>332</v>
      </c>
      <c r="C665" s="49" t="str">
        <f>VLOOKUP(A665,'Requerimentos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5" s="48" t="s">
        <v>334</v>
      </c>
      <c r="E665" s="48" t="s">
        <v>134</v>
      </c>
      <c r="F665" s="48" t="str">
        <f>VLOOKUP(A665,'Requerimentos 9ª Leg. 2023-2026'!A:G,7,)</f>
        <v>Dayse Amarílio</v>
      </c>
      <c r="G665" s="48" t="str">
        <f t="shared" si="2"/>
        <v xml:space="preserve"> Nona Legislatura (2023-2026)</v>
      </c>
    </row>
    <row r="666" spans="1:7" x14ac:dyDescent="0.25">
      <c r="A666" s="7" t="s">
        <v>331</v>
      </c>
      <c r="B666" s="50" t="s">
        <v>332</v>
      </c>
      <c r="C666" s="50" t="str">
        <f>VLOOKUP(A666,'Requerimentos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6" s="46" t="s">
        <v>334</v>
      </c>
      <c r="E666" s="46" t="s">
        <v>63</v>
      </c>
      <c r="F666" s="46" t="str">
        <f>VLOOKUP(A666,'Requerimentos 9ª Leg. 2023-2026'!A:G,7,)</f>
        <v>Dayse Amarílio</v>
      </c>
      <c r="G666" s="46" t="str">
        <f t="shared" si="2"/>
        <v xml:space="preserve"> Nona Legislatura (2023-2026)</v>
      </c>
    </row>
    <row r="667" spans="1:7" x14ac:dyDescent="0.25">
      <c r="A667" s="8" t="s">
        <v>336</v>
      </c>
      <c r="B667" s="49" t="s">
        <v>337</v>
      </c>
      <c r="C667" s="49" t="str">
        <f>VLOOKUP(A667,'Requerimentos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7" s="48" t="s">
        <v>39</v>
      </c>
      <c r="E667" s="48" t="s">
        <v>673</v>
      </c>
      <c r="F667" s="48" t="str">
        <f>VLOOKUP(A667,'Requerimentos 9ª Leg. 2023-2026'!A:G,7,)</f>
        <v>Roosevelt Vilela</v>
      </c>
      <c r="G667" s="48" t="str">
        <f t="shared" si="2"/>
        <v xml:space="preserve"> Nona Legislatura (2023-2026)</v>
      </c>
    </row>
    <row r="668" spans="1:7" x14ac:dyDescent="0.25">
      <c r="A668" s="7" t="s">
        <v>336</v>
      </c>
      <c r="B668" s="50" t="s">
        <v>337</v>
      </c>
      <c r="C668" s="50" t="str">
        <f>VLOOKUP(A668,'Requerimentos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8" s="46" t="s">
        <v>39</v>
      </c>
      <c r="E668" s="46" t="s">
        <v>203</v>
      </c>
      <c r="F668" s="46" t="str">
        <f>VLOOKUP(A668,'Requerimentos 9ª Leg. 2023-2026'!A:G,7,)</f>
        <v>Roosevelt Vilela</v>
      </c>
      <c r="G668" s="46" t="str">
        <f t="shared" si="2"/>
        <v xml:space="preserve"> Nona Legislatura (2023-2026)</v>
      </c>
    </row>
    <row r="669" spans="1:7" x14ac:dyDescent="0.25">
      <c r="A669" s="8" t="s">
        <v>336</v>
      </c>
      <c r="B669" s="49" t="s">
        <v>337</v>
      </c>
      <c r="C669" s="49" t="str">
        <f>VLOOKUP(A669,'Requerimentos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9" s="48" t="s">
        <v>39</v>
      </c>
      <c r="E669" s="48" t="s">
        <v>282</v>
      </c>
      <c r="F669" s="48" t="str">
        <f>VLOOKUP(A669,'Requerimentos 9ª Leg. 2023-2026'!A:G,7,)</f>
        <v>Roosevelt Vilela</v>
      </c>
      <c r="G669" s="48" t="str">
        <f t="shared" si="2"/>
        <v xml:space="preserve"> Nona Legislatura (2023-2026)</v>
      </c>
    </row>
    <row r="670" spans="1:7" x14ac:dyDescent="0.25">
      <c r="A670" s="7" t="s">
        <v>336</v>
      </c>
      <c r="B670" s="50" t="s">
        <v>337</v>
      </c>
      <c r="C670" s="50" t="str">
        <f>VLOOKUP(A670,'Requerimentos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0" s="46" t="s">
        <v>39</v>
      </c>
      <c r="E670" s="46" t="s">
        <v>377</v>
      </c>
      <c r="F670" s="46" t="str">
        <f>VLOOKUP(A670,'Requerimentos 9ª Leg. 2023-2026'!A:G,7,)</f>
        <v>Roosevelt Vilela</v>
      </c>
      <c r="G670" s="46" t="str">
        <f t="shared" si="2"/>
        <v xml:space="preserve"> Nona Legislatura (2023-2026)</v>
      </c>
    </row>
    <row r="671" spans="1:7" x14ac:dyDescent="0.25">
      <c r="A671" s="8" t="s">
        <v>336</v>
      </c>
      <c r="B671" s="49" t="s">
        <v>337</v>
      </c>
      <c r="C671" s="49" t="str">
        <f>VLOOKUP(A671,'Requerimentos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1" s="48" t="s">
        <v>39</v>
      </c>
      <c r="E671" s="48" t="s">
        <v>164</v>
      </c>
      <c r="F671" s="48" t="str">
        <f>VLOOKUP(A671,'Requerimentos 9ª Leg. 2023-2026'!A:G,7,)</f>
        <v>Roosevelt Vilela</v>
      </c>
      <c r="G671" s="48" t="str">
        <f t="shared" si="2"/>
        <v xml:space="preserve"> Nona Legislatura (2023-2026)</v>
      </c>
    </row>
    <row r="672" spans="1:7" x14ac:dyDescent="0.25">
      <c r="A672" s="7" t="s">
        <v>336</v>
      </c>
      <c r="B672" s="50" t="s">
        <v>337</v>
      </c>
      <c r="C672" s="50" t="str">
        <f>VLOOKUP(A672,'Requerimentos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2" s="46" t="s">
        <v>39</v>
      </c>
      <c r="E672" s="46" t="s">
        <v>697</v>
      </c>
      <c r="F672" s="46" t="str">
        <f>VLOOKUP(A672,'Requerimentos 9ª Leg. 2023-2026'!A:G,7,)</f>
        <v>Roosevelt Vilela</v>
      </c>
      <c r="G672" s="46" t="str">
        <f t="shared" si="2"/>
        <v xml:space="preserve"> Nona Legislatura (2023-2026)</v>
      </c>
    </row>
    <row r="673" spans="1:7" x14ac:dyDescent="0.25">
      <c r="A673" s="8" t="s">
        <v>336</v>
      </c>
      <c r="B673" s="49" t="s">
        <v>337</v>
      </c>
      <c r="C673" s="49" t="str">
        <f>VLOOKUP(A673,'Requerimentos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3" s="48" t="s">
        <v>39</v>
      </c>
      <c r="E673" s="48" t="s">
        <v>134</v>
      </c>
      <c r="F673" s="48" t="str">
        <f>VLOOKUP(A673,'Requerimentos 9ª Leg. 2023-2026'!A:G,7,)</f>
        <v>Roosevelt Vilela</v>
      </c>
      <c r="G673" s="48" t="str">
        <f t="shared" si="2"/>
        <v xml:space="preserve"> Nona Legislatura (2023-2026)</v>
      </c>
    </row>
    <row r="674" spans="1:7" x14ac:dyDescent="0.25">
      <c r="A674" s="7" t="s">
        <v>336</v>
      </c>
      <c r="B674" s="50" t="s">
        <v>337</v>
      </c>
      <c r="C674" s="50" t="str">
        <f>VLOOKUP(A674,'Requerimentos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4" s="46" t="s">
        <v>39</v>
      </c>
      <c r="E674" s="46" t="s">
        <v>518</v>
      </c>
      <c r="F674" s="46" t="str">
        <f>VLOOKUP(A674,'Requerimentos 9ª Leg. 2023-2026'!A:G,7,)</f>
        <v>Roosevelt Vilela</v>
      </c>
      <c r="G674" s="46" t="str">
        <f t="shared" si="2"/>
        <v xml:space="preserve"> Nona Legislatura (2023-2026)</v>
      </c>
    </row>
    <row r="675" spans="1:7" x14ac:dyDescent="0.25">
      <c r="A675" s="8" t="s">
        <v>336</v>
      </c>
      <c r="B675" s="49" t="s">
        <v>337</v>
      </c>
      <c r="C675" s="49" t="str">
        <f>VLOOKUP(A675,'Requerimentos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5" s="48" t="s">
        <v>39</v>
      </c>
      <c r="E675" s="48" t="s">
        <v>265</v>
      </c>
      <c r="F675" s="48" t="str">
        <f>VLOOKUP(A675,'Requerimentos 9ª Leg. 2023-2026'!A:G,7,)</f>
        <v>Roosevelt Vilela</v>
      </c>
      <c r="G675" s="48" t="str">
        <f t="shared" si="2"/>
        <v xml:space="preserve"> Nona Legislatura (2023-2026)</v>
      </c>
    </row>
    <row r="676" spans="1:7" x14ac:dyDescent="0.25">
      <c r="A676" s="7" t="s">
        <v>336</v>
      </c>
      <c r="B676" s="50" t="s">
        <v>337</v>
      </c>
      <c r="C676" s="50" t="str">
        <f>VLOOKUP(A676,'Requerimentos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6" s="46" t="s">
        <v>39</v>
      </c>
      <c r="E676" s="46" t="s">
        <v>63</v>
      </c>
      <c r="F676" s="46" t="str">
        <f>VLOOKUP(A676,'Requerimentos 9ª Leg. 2023-2026'!A:G,7,)</f>
        <v>Roosevelt Vilela</v>
      </c>
      <c r="G676" s="46" t="str">
        <f t="shared" si="2"/>
        <v xml:space="preserve"> Nona Legislatura (2023-2026)</v>
      </c>
    </row>
    <row r="677" spans="1:7" x14ac:dyDescent="0.25">
      <c r="A677" s="8" t="s">
        <v>340</v>
      </c>
      <c r="B677" s="49" t="s">
        <v>698</v>
      </c>
      <c r="C677" s="49" t="str">
        <f>VLOOKUP(A677,'Requerimentos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7" s="48" t="s">
        <v>115</v>
      </c>
      <c r="E677" s="48" t="s">
        <v>673</v>
      </c>
      <c r="F677" s="48" t="str">
        <f>VLOOKUP(A677,'Requerimentos 9ª Leg. 2023-2026'!A:G,7,)</f>
        <v>Gabriel Magno</v>
      </c>
      <c r="G677" s="48" t="str">
        <f t="shared" si="2"/>
        <v xml:space="preserve"> Nona Legislatura (2023-2026)</v>
      </c>
    </row>
    <row r="678" spans="1:7" x14ac:dyDescent="0.25">
      <c r="A678" s="7" t="s">
        <v>340</v>
      </c>
      <c r="B678" s="50" t="s">
        <v>698</v>
      </c>
      <c r="C678" s="50" t="str">
        <f>VLOOKUP(A678,'Requerimentos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8" s="46" t="s">
        <v>115</v>
      </c>
      <c r="E678" s="46" t="s">
        <v>151</v>
      </c>
      <c r="F678" s="46" t="str">
        <f>VLOOKUP(A678,'Requerimentos 9ª Leg. 2023-2026'!A:G,7,)</f>
        <v>Gabriel Magno</v>
      </c>
      <c r="G678" s="46" t="str">
        <f t="shared" si="2"/>
        <v xml:space="preserve"> Nona Legislatura (2023-2026)</v>
      </c>
    </row>
    <row r="679" spans="1:7" x14ac:dyDescent="0.25">
      <c r="A679" s="8" t="s">
        <v>340</v>
      </c>
      <c r="B679" s="49" t="s">
        <v>698</v>
      </c>
      <c r="C679" s="49" t="str">
        <f>VLOOKUP(A679,'Requerimentos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9" s="48" t="s">
        <v>115</v>
      </c>
      <c r="E679" s="48" t="s">
        <v>685</v>
      </c>
      <c r="F679" s="48" t="str">
        <f>VLOOKUP(A679,'Requerimentos 9ª Leg. 2023-2026'!A:G,7,)</f>
        <v>Gabriel Magno</v>
      </c>
      <c r="G679" s="48" t="str">
        <f t="shared" si="2"/>
        <v xml:space="preserve"> Nona Legislatura (2023-2026)</v>
      </c>
    </row>
    <row r="680" spans="1:7" x14ac:dyDescent="0.25">
      <c r="A680" s="7" t="s">
        <v>340</v>
      </c>
      <c r="B680" s="50" t="s">
        <v>698</v>
      </c>
      <c r="C680" s="50" t="str">
        <f>VLOOKUP(A680,'Requerimentos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0" s="46" t="s">
        <v>115</v>
      </c>
      <c r="E680" s="46" t="s">
        <v>63</v>
      </c>
      <c r="F680" s="46" t="str">
        <f>VLOOKUP(A680,'Requerimentos 9ª Leg. 2023-2026'!A:G,7,)</f>
        <v>Gabriel Magno</v>
      </c>
      <c r="G680" s="46" t="str">
        <f t="shared" si="2"/>
        <v xml:space="preserve"> Nona Legislatura (2023-2026)</v>
      </c>
    </row>
    <row r="681" spans="1:7" x14ac:dyDescent="0.25">
      <c r="A681" s="8" t="s">
        <v>340</v>
      </c>
      <c r="B681" s="49" t="s">
        <v>698</v>
      </c>
      <c r="C681" s="49" t="str">
        <f>VLOOKUP(A681,'Requerimentos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1" s="48" t="s">
        <v>115</v>
      </c>
      <c r="E681" s="48" t="s">
        <v>653</v>
      </c>
      <c r="F681" s="48" t="str">
        <f>VLOOKUP(A681,'Requerimentos 9ª Leg. 2023-2026'!A:G,7,)</f>
        <v>Gabriel Magno</v>
      </c>
      <c r="G681" s="48" t="str">
        <f t="shared" si="2"/>
        <v xml:space="preserve"> Nona Legislatura (2023-2026)</v>
      </c>
    </row>
    <row r="682" spans="1:7" x14ac:dyDescent="0.25">
      <c r="A682" s="7" t="s">
        <v>340</v>
      </c>
      <c r="B682" s="50" t="s">
        <v>698</v>
      </c>
      <c r="C682" s="50" t="str">
        <f>VLOOKUP(A682,'Requerimentos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2" s="46" t="s">
        <v>115</v>
      </c>
      <c r="E682" s="46" t="s">
        <v>252</v>
      </c>
      <c r="F682" s="46" t="str">
        <f>VLOOKUP(A682,'Requerimentos 9ª Leg. 2023-2026'!A:G,7,)</f>
        <v>Gabriel Magno</v>
      </c>
      <c r="G682" s="46" t="str">
        <f t="shared" si="2"/>
        <v xml:space="preserve"> Nona Legislatura (2023-2026)</v>
      </c>
    </row>
    <row r="683" spans="1:7" x14ac:dyDescent="0.25">
      <c r="A683" s="8" t="s">
        <v>340</v>
      </c>
      <c r="B683" s="49" t="s">
        <v>698</v>
      </c>
      <c r="C683" s="49" t="str">
        <f>VLOOKUP(A683,'Requerimentos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3" s="48" t="s">
        <v>115</v>
      </c>
      <c r="E683" s="48" t="s">
        <v>203</v>
      </c>
      <c r="F683" s="48" t="str">
        <f>VLOOKUP(A683,'Requerimentos 9ª Leg. 2023-2026'!A:G,7,)</f>
        <v>Gabriel Magno</v>
      </c>
      <c r="G683" s="48" t="str">
        <f t="shared" si="2"/>
        <v xml:space="preserve"> Nona Legislatura (2023-2026)</v>
      </c>
    </row>
    <row r="684" spans="1:7" ht="14.25" customHeight="1" x14ac:dyDescent="0.25">
      <c r="A684" s="7" t="s">
        <v>344</v>
      </c>
      <c r="B684" s="50" t="s">
        <v>345</v>
      </c>
      <c r="C684" s="50" t="str">
        <f>VLOOKUP(A684,'Requerimentos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4" s="46" t="s">
        <v>115</v>
      </c>
      <c r="E684" s="46" t="s">
        <v>699</v>
      </c>
      <c r="F684" s="46" t="str">
        <f>VLOOKUP(A684,'Requerimentos 9ª Leg. 2023-2026'!A:G,7,)</f>
        <v>Gabriel Magno</v>
      </c>
      <c r="G684" s="46" t="str">
        <f t="shared" si="2"/>
        <v xml:space="preserve"> Nona Legislatura (2023-2026)</v>
      </c>
    </row>
    <row r="685" spans="1:7" x14ac:dyDescent="0.25">
      <c r="A685" s="8" t="s">
        <v>344</v>
      </c>
      <c r="B685" s="49" t="s">
        <v>345</v>
      </c>
      <c r="C685" s="49" t="str">
        <f>VLOOKUP(A685,'Requerimentos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5" s="48" t="s">
        <v>115</v>
      </c>
      <c r="E685" s="48" t="s">
        <v>151</v>
      </c>
      <c r="F685" s="48" t="str">
        <f>VLOOKUP(A685,'Requerimentos 9ª Leg. 2023-2026'!A:G,7,)</f>
        <v>Gabriel Magno</v>
      </c>
      <c r="G685" s="48" t="str">
        <f t="shared" si="2"/>
        <v xml:space="preserve"> Nona Legislatura (2023-2026)</v>
      </c>
    </row>
    <row r="686" spans="1:7" ht="18.75" customHeight="1" x14ac:dyDescent="0.25">
      <c r="A686" s="7" t="s">
        <v>344</v>
      </c>
      <c r="B686" s="50" t="s">
        <v>345</v>
      </c>
      <c r="C686" s="50" t="str">
        <f>VLOOKUP(A686,'Requerimentos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6" s="46" t="s">
        <v>115</v>
      </c>
      <c r="E686" s="46" t="s">
        <v>700</v>
      </c>
      <c r="F686" s="46" t="str">
        <f>VLOOKUP(A686,'Requerimentos 9ª Leg. 2023-2026'!A:G,7,)</f>
        <v>Gabriel Magno</v>
      </c>
      <c r="G686" s="46" t="str">
        <f t="shared" si="2"/>
        <v xml:space="preserve"> Nona Legislatura (2023-2026)</v>
      </c>
    </row>
    <row r="687" spans="1:7" x14ac:dyDescent="0.25">
      <c r="A687" s="8" t="s">
        <v>344</v>
      </c>
      <c r="B687" s="49" t="s">
        <v>345</v>
      </c>
      <c r="C687" s="49" t="str">
        <f>VLOOKUP(A687,'Requerimentos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7" s="48" t="s">
        <v>115</v>
      </c>
      <c r="E687" s="48" t="s">
        <v>252</v>
      </c>
      <c r="F687" s="48" t="str">
        <f>VLOOKUP(A687,'Requerimentos 9ª Leg. 2023-2026'!A:G,7,)</f>
        <v>Gabriel Magno</v>
      </c>
      <c r="G687" s="48" t="str">
        <f t="shared" si="2"/>
        <v xml:space="preserve"> Nona Legislatura (2023-2026)</v>
      </c>
    </row>
    <row r="688" spans="1:7" x14ac:dyDescent="0.25">
      <c r="A688" s="7" t="s">
        <v>344</v>
      </c>
      <c r="B688" s="50" t="s">
        <v>345</v>
      </c>
      <c r="C688" s="50" t="str">
        <f>VLOOKUP(A688,'Requerimentos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8" s="46" t="s">
        <v>115</v>
      </c>
      <c r="E688" s="46" t="s">
        <v>190</v>
      </c>
      <c r="F688" s="46" t="str">
        <f>VLOOKUP(A688,'Requerimentos 9ª Leg. 2023-2026'!A:G,7,)</f>
        <v>Gabriel Magno</v>
      </c>
      <c r="G688" s="46" t="str">
        <f t="shared" si="2"/>
        <v xml:space="preserve"> Nona Legislatura (2023-2026)</v>
      </c>
    </row>
    <row r="689" spans="1:7" x14ac:dyDescent="0.25">
      <c r="A689" s="8" t="s">
        <v>344</v>
      </c>
      <c r="B689" s="49" t="s">
        <v>345</v>
      </c>
      <c r="C689" s="49" t="str">
        <f>VLOOKUP(A689,'Requerimentos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9" s="48" t="s">
        <v>115</v>
      </c>
      <c r="E689" s="48" t="s">
        <v>685</v>
      </c>
      <c r="F689" s="48" t="str">
        <f>VLOOKUP(A689,'Requerimentos 9ª Leg. 2023-2026'!A:G,7,)</f>
        <v>Gabriel Magno</v>
      </c>
      <c r="G689" s="48" t="str">
        <f t="shared" si="2"/>
        <v xml:space="preserve"> Nona Legislatura (2023-2026)</v>
      </c>
    </row>
    <row r="690" spans="1:7" x14ac:dyDescent="0.25">
      <c r="A690" s="7" t="s">
        <v>344</v>
      </c>
      <c r="B690" s="50" t="s">
        <v>345</v>
      </c>
      <c r="C690" s="50" t="str">
        <f>VLOOKUP(A690,'Requerimentos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90" s="46" t="s">
        <v>115</v>
      </c>
      <c r="E690" s="46" t="s">
        <v>173</v>
      </c>
      <c r="F690" s="46" t="str">
        <f>VLOOKUP(A690,'Requerimentos 9ª Leg. 2023-2026'!A:G,7,)</f>
        <v>Gabriel Magno</v>
      </c>
      <c r="G690" s="46" t="str">
        <f t="shared" si="2"/>
        <v xml:space="preserve"> Nona Legislatura (2023-2026)</v>
      </c>
    </row>
    <row r="691" spans="1:7" x14ac:dyDescent="0.25">
      <c r="A691" s="8" t="s">
        <v>348</v>
      </c>
      <c r="B691" s="49" t="s">
        <v>349</v>
      </c>
      <c r="C691" s="49" t="str">
        <f>VLOOKUP(A691,'Requerimentos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1" s="48" t="s">
        <v>115</v>
      </c>
      <c r="E691" s="48" t="s">
        <v>685</v>
      </c>
      <c r="F691" s="48" t="str">
        <f>VLOOKUP(A691,'Requerimentos 9ª Leg. 2023-2026'!A:G,7,)</f>
        <v>Gabriel Magno</v>
      </c>
      <c r="G691" s="48" t="str">
        <f t="shared" si="2"/>
        <v xml:space="preserve"> Nona Legislatura (2023-2026)</v>
      </c>
    </row>
    <row r="692" spans="1:7" x14ac:dyDescent="0.25">
      <c r="A692" s="7" t="s">
        <v>348</v>
      </c>
      <c r="B692" s="50" t="s">
        <v>349</v>
      </c>
      <c r="C692" s="50" t="str">
        <f>VLOOKUP(A692,'Requerimentos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2" s="46" t="s">
        <v>115</v>
      </c>
      <c r="E692" s="46" t="s">
        <v>653</v>
      </c>
      <c r="F692" s="46" t="str">
        <f>VLOOKUP(A692,'Requerimentos 9ª Leg. 2023-2026'!A:G,7,)</f>
        <v>Gabriel Magno</v>
      </c>
      <c r="G692" s="46" t="s">
        <v>373</v>
      </c>
    </row>
    <row r="693" spans="1:7" x14ac:dyDescent="0.25">
      <c r="A693" s="8" t="s">
        <v>348</v>
      </c>
      <c r="B693" s="49" t="s">
        <v>349</v>
      </c>
      <c r="C693" s="49" t="str">
        <f>VLOOKUP(A693,'Requerimentos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3" s="48" t="s">
        <v>115</v>
      </c>
      <c r="E693" s="48" t="s">
        <v>252</v>
      </c>
      <c r="F693" s="48" t="str">
        <f>VLOOKUP(A693,'Requerimentos 9ª Leg. 2023-2026'!A:G,7,)</f>
        <v>Gabriel Magno</v>
      </c>
      <c r="G693" s="48" t="s">
        <v>373</v>
      </c>
    </row>
    <row r="694" spans="1:7" x14ac:dyDescent="0.25">
      <c r="A694" s="7" t="s">
        <v>348</v>
      </c>
      <c r="B694" s="50" t="s">
        <v>349</v>
      </c>
      <c r="C694" s="50" t="str">
        <f>VLOOKUP(A694,'Requerimentos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4" s="46" t="s">
        <v>115</v>
      </c>
      <c r="E694" s="46" t="s">
        <v>151</v>
      </c>
      <c r="F694" s="46" t="str">
        <f>VLOOKUP(A694,'Requerimentos 9ª Leg. 2023-2026'!A:G,7,)</f>
        <v>Gabriel Magno</v>
      </c>
      <c r="G694" s="46" t="s">
        <v>373</v>
      </c>
    </row>
    <row r="695" spans="1:7" x14ac:dyDescent="0.25">
      <c r="A695" s="8" t="s">
        <v>348</v>
      </c>
      <c r="B695" s="49" t="s">
        <v>349</v>
      </c>
      <c r="C695" s="49" t="str">
        <f>VLOOKUP(A695,'Requerimentos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5" s="48" t="s">
        <v>115</v>
      </c>
      <c r="E695" s="48" t="s">
        <v>483</v>
      </c>
      <c r="F695" s="48" t="str">
        <f>VLOOKUP(A695,'Requerimentos 9ª Leg. 2023-2026'!A:G,7,)</f>
        <v>Gabriel Magno</v>
      </c>
      <c r="G695" s="48" t="s">
        <v>373</v>
      </c>
    </row>
    <row r="696" spans="1:7" x14ac:dyDescent="0.25">
      <c r="A696" s="7" t="s">
        <v>348</v>
      </c>
      <c r="B696" s="50" t="s">
        <v>349</v>
      </c>
      <c r="C696" s="50" t="str">
        <f>VLOOKUP(A696,'Requerimentos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6" s="46" t="s">
        <v>115</v>
      </c>
      <c r="E696" s="46" t="s">
        <v>190</v>
      </c>
      <c r="F696" s="46" t="str">
        <f>VLOOKUP(A696,'Requerimentos 9ª Leg. 2023-2026'!A:G,7,)</f>
        <v>Gabriel Magno</v>
      </c>
      <c r="G696" s="46" t="s">
        <v>373</v>
      </c>
    </row>
    <row r="697" spans="1:7" x14ac:dyDescent="0.25">
      <c r="A697" s="8" t="s">
        <v>348</v>
      </c>
      <c r="B697" s="49" t="s">
        <v>349</v>
      </c>
      <c r="C697" s="49" t="str">
        <f>VLOOKUP(A697,'Requerimentos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7" s="48" t="s">
        <v>115</v>
      </c>
      <c r="E697" s="48" t="s">
        <v>618</v>
      </c>
      <c r="F697" s="48" t="str">
        <f>VLOOKUP(A697,'Requerimentos 9ª Leg. 2023-2026'!A:G,7,)</f>
        <v>Gabriel Magno</v>
      </c>
      <c r="G697" s="48" t="s">
        <v>373</v>
      </c>
    </row>
    <row r="698" spans="1:7" x14ac:dyDescent="0.25">
      <c r="A698" s="7" t="s">
        <v>352</v>
      </c>
      <c r="B698" s="50" t="s">
        <v>353</v>
      </c>
      <c r="C698" s="50" t="str">
        <f>VLOOKUP(A698,'Requerimentos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8" s="46" t="s">
        <v>115</v>
      </c>
      <c r="E698" s="46" t="s">
        <v>252</v>
      </c>
      <c r="F698" s="46" t="str">
        <f>VLOOKUP(A698,'Requerimentos 9ª Leg. 2023-2026'!A:G,7,)</f>
        <v>Gabriel Magno</v>
      </c>
      <c r="G698" s="46" t="s">
        <v>373</v>
      </c>
    </row>
    <row r="699" spans="1:7" x14ac:dyDescent="0.25">
      <c r="A699" s="8" t="s">
        <v>352</v>
      </c>
      <c r="B699" s="49" t="s">
        <v>353</v>
      </c>
      <c r="C699" s="49" t="str">
        <f>VLOOKUP(A699,'Requerimentos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9" s="48" t="s">
        <v>115</v>
      </c>
      <c r="E699" s="48" t="s">
        <v>190</v>
      </c>
      <c r="F699" s="48" t="str">
        <f>VLOOKUP(A699,'Requerimentos 9ª Leg. 2023-2026'!A:G,7,)</f>
        <v>Gabriel Magno</v>
      </c>
      <c r="G699" s="48" t="s">
        <v>373</v>
      </c>
    </row>
    <row r="700" spans="1:7" x14ac:dyDescent="0.25">
      <c r="A700" s="7" t="s">
        <v>352</v>
      </c>
      <c r="B700" s="50" t="s">
        <v>353</v>
      </c>
      <c r="C700" s="50" t="str">
        <f>VLOOKUP(A700,'Requerimentos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0" s="46" t="s">
        <v>115</v>
      </c>
      <c r="E700" s="46" t="s">
        <v>151</v>
      </c>
      <c r="F700" s="46" t="str">
        <f>VLOOKUP(A700,'Requerimentos 9ª Leg. 2023-2026'!A:G,7,)</f>
        <v>Gabriel Magno</v>
      </c>
      <c r="G700" s="46" t="s">
        <v>373</v>
      </c>
    </row>
    <row r="701" spans="1:7" x14ac:dyDescent="0.25">
      <c r="A701" s="8" t="s">
        <v>352</v>
      </c>
      <c r="B701" s="49" t="s">
        <v>353</v>
      </c>
      <c r="C701" s="49" t="str">
        <f>VLOOKUP(A701,'Requerimentos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1" s="48" t="s">
        <v>115</v>
      </c>
      <c r="E701" s="48" t="s">
        <v>653</v>
      </c>
      <c r="F701" s="48" t="str">
        <f>VLOOKUP(A701,'Requerimentos 9ª Leg. 2023-2026'!A:G,7,)</f>
        <v>Gabriel Magno</v>
      </c>
      <c r="G701" s="48" t="s">
        <v>373</v>
      </c>
    </row>
    <row r="702" spans="1:7" x14ac:dyDescent="0.25">
      <c r="A702" s="7" t="s">
        <v>352</v>
      </c>
      <c r="B702" s="50" t="s">
        <v>353</v>
      </c>
      <c r="C702" s="50" t="str">
        <f>VLOOKUP(A702,'Requerimentos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2" s="46" t="s">
        <v>115</v>
      </c>
      <c r="E702" s="46" t="s">
        <v>685</v>
      </c>
      <c r="F702" s="46" t="str">
        <f>VLOOKUP(A702,'Requerimentos 9ª Leg. 2023-2026'!A:G,7,)</f>
        <v>Gabriel Magno</v>
      </c>
      <c r="G702" s="46" t="s">
        <v>373</v>
      </c>
    </row>
    <row r="703" spans="1:7" x14ac:dyDescent="0.25">
      <c r="A703" s="8" t="s">
        <v>352</v>
      </c>
      <c r="B703" s="49" t="s">
        <v>353</v>
      </c>
      <c r="C703" s="49" t="str">
        <f>VLOOKUP(A703,'Requerimentos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3" s="48" t="s">
        <v>115</v>
      </c>
      <c r="E703" s="48" t="s">
        <v>203</v>
      </c>
      <c r="F703" s="48" t="str">
        <f>VLOOKUP(A703,'Requerimentos 9ª Leg. 2023-2026'!A:G,7,)</f>
        <v>Gabriel Magno</v>
      </c>
      <c r="G703" s="48" t="s">
        <v>373</v>
      </c>
    </row>
    <row r="704" spans="1:7" x14ac:dyDescent="0.25">
      <c r="A704" s="7" t="s">
        <v>356</v>
      </c>
      <c r="B704" s="50" t="s">
        <v>357</v>
      </c>
      <c r="C704" s="50" t="str">
        <f>VLOOKUP(A704,'Requerimentos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4" s="46" t="s">
        <v>124</v>
      </c>
      <c r="E704" s="46" t="s">
        <v>164</v>
      </c>
      <c r="F704" s="46" t="str">
        <f>VLOOKUP(A704,'Requerimentos 9ª Leg. 2023-2026'!A:G,7,)</f>
        <v>Thiago Manzoni</v>
      </c>
      <c r="G704" s="46" t="str">
        <f>IF(ISNUMBER(SEARCH("2023",A704))," Nona Legislatura (2023-2026)","")</f>
        <v xml:space="preserve"> Nona Legislatura (2023-2026)</v>
      </c>
    </row>
    <row r="705" spans="1:7" x14ac:dyDescent="0.25">
      <c r="A705" s="8" t="s">
        <v>356</v>
      </c>
      <c r="B705" s="49" t="s">
        <v>357</v>
      </c>
      <c r="C705" s="49" t="str">
        <f>VLOOKUP(A705,'Requerimentos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5" s="48" t="s">
        <v>124</v>
      </c>
      <c r="E705" s="48" t="s">
        <v>39</v>
      </c>
      <c r="F705" s="48" t="str">
        <f>VLOOKUP(A705,'Requerimentos 9ª Leg. 2023-2026'!A:G,7,)</f>
        <v>Thiago Manzoni</v>
      </c>
      <c r="G705" s="48" t="s">
        <v>373</v>
      </c>
    </row>
    <row r="706" spans="1:7" x14ac:dyDescent="0.25">
      <c r="A706" s="7" t="s">
        <v>356</v>
      </c>
      <c r="B706" s="50" t="s">
        <v>357</v>
      </c>
      <c r="C706" s="50" t="str">
        <f>VLOOKUP(A706,'Requerimentos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6" s="46" t="s">
        <v>124</v>
      </c>
      <c r="E706" s="46" t="s">
        <v>134</v>
      </c>
      <c r="F706" s="46" t="str">
        <f>VLOOKUP(A706,'Requerimentos 9ª Leg. 2023-2026'!A:G,7,)</f>
        <v>Thiago Manzoni</v>
      </c>
      <c r="G706" s="46" t="s">
        <v>373</v>
      </c>
    </row>
    <row r="707" spans="1:7" x14ac:dyDescent="0.25">
      <c r="A707" s="8" t="s">
        <v>356</v>
      </c>
      <c r="B707" s="49" t="s">
        <v>357</v>
      </c>
      <c r="C707" s="49" t="str">
        <f>VLOOKUP(A707,'Requerimentos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7" s="48" t="s">
        <v>124</v>
      </c>
      <c r="E707" s="48" t="s">
        <v>701</v>
      </c>
      <c r="F707" s="48" t="str">
        <f>VLOOKUP(A707,'Requerimentos 9ª Leg. 2023-2026'!A:G,7,)</f>
        <v>Thiago Manzoni</v>
      </c>
      <c r="G707" s="48" t="s">
        <v>373</v>
      </c>
    </row>
    <row r="708" spans="1:7" x14ac:dyDescent="0.25">
      <c r="A708" s="7" t="s">
        <v>356</v>
      </c>
      <c r="B708" s="50" t="s">
        <v>357</v>
      </c>
      <c r="C708" s="50" t="str">
        <f>VLOOKUP(A708,'Requerimentos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8" s="46" t="s">
        <v>124</v>
      </c>
      <c r="E708" s="46" t="s">
        <v>63</v>
      </c>
      <c r="F708" s="46" t="str">
        <f>VLOOKUP(A708,'Requerimentos 9ª Leg. 2023-2026'!A:G,7,)</f>
        <v>Thiago Manzoni</v>
      </c>
      <c r="G708" s="46" t="s">
        <v>373</v>
      </c>
    </row>
    <row r="709" spans="1:7" x14ac:dyDescent="0.25">
      <c r="A709" s="8" t="s">
        <v>356</v>
      </c>
      <c r="B709" s="49" t="s">
        <v>357</v>
      </c>
      <c r="C709" s="49" t="str">
        <f>VLOOKUP(A709,'Requerimentos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9" s="48" t="s">
        <v>124</v>
      </c>
      <c r="E709" s="48" t="s">
        <v>377</v>
      </c>
      <c r="F709" s="48" t="str">
        <f>VLOOKUP(A709,'Requerimentos 9ª Leg. 2023-2026'!A:G,7,)</f>
        <v>Thiago Manzoni</v>
      </c>
      <c r="G709" s="48" t="s">
        <v>373</v>
      </c>
    </row>
    <row r="710" spans="1:7" x14ac:dyDescent="0.25">
      <c r="A710" s="7" t="s">
        <v>356</v>
      </c>
      <c r="B710" s="50" t="s">
        <v>357</v>
      </c>
      <c r="C710" s="50" t="str">
        <f>VLOOKUP(A710,'Requerimentos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10" s="46" t="s">
        <v>124</v>
      </c>
      <c r="E710" s="46" t="s">
        <v>618</v>
      </c>
      <c r="F710" s="46" t="str">
        <f>VLOOKUP(A710,'Requerimentos 9ª Leg. 2023-2026'!A:G,7,)</f>
        <v>Thiago Manzoni</v>
      </c>
      <c r="G710" s="46" t="s">
        <v>373</v>
      </c>
    </row>
    <row r="711" spans="1:7" x14ac:dyDescent="0.25">
      <c r="A711" s="8" t="s">
        <v>360</v>
      </c>
      <c r="B711" s="49" t="s">
        <v>361</v>
      </c>
      <c r="C711" s="49" t="str">
        <f>VLOOKUP(A711,'Requerimentos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1" s="48" t="s">
        <v>618</v>
      </c>
      <c r="E711" s="48" t="s">
        <v>382</v>
      </c>
      <c r="F711" s="48" t="str">
        <f>VLOOKUP(A711,'Requerimentos 9ª Leg. 2023-2026'!A:G,7,)</f>
        <v>João Cardoso</v>
      </c>
      <c r="G711" s="48" t="str">
        <f t="shared" ref="G711:G725" si="4">IF(ISNUMBER(SEARCH("2023",A711))," Nona Legislatura (2023-2026)","")</f>
        <v xml:space="preserve"> Nona Legislatura (2023-2026)</v>
      </c>
    </row>
    <row r="712" spans="1:7" x14ac:dyDescent="0.25">
      <c r="A712" s="7" t="s">
        <v>360</v>
      </c>
      <c r="B712" s="50" t="s">
        <v>361</v>
      </c>
      <c r="C712" s="50" t="str">
        <f>VLOOKUP(A712,'Requerimentos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2" s="46" t="s">
        <v>618</v>
      </c>
      <c r="E712" s="46" t="s">
        <v>483</v>
      </c>
      <c r="F712" s="46" t="str">
        <f>VLOOKUP(A712,'Requerimentos 9ª Leg. 2023-2026'!A:G,7,)</f>
        <v>João Cardoso</v>
      </c>
      <c r="G712" s="46" t="str">
        <f t="shared" si="4"/>
        <v xml:space="preserve"> Nona Legislatura (2023-2026)</v>
      </c>
    </row>
    <row r="713" spans="1:7" x14ac:dyDescent="0.25">
      <c r="A713" s="8" t="s">
        <v>360</v>
      </c>
      <c r="B713" s="49" t="s">
        <v>361</v>
      </c>
      <c r="C713" s="49" t="str">
        <f>VLOOKUP(A713,'Requerimentos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3" s="48" t="s">
        <v>618</v>
      </c>
      <c r="E713" s="48" t="s">
        <v>110</v>
      </c>
      <c r="F713" s="48" t="str">
        <f>VLOOKUP(A713,'Requerimentos 9ª Leg. 2023-2026'!A:G,7,)</f>
        <v>João Cardoso</v>
      </c>
      <c r="G713" s="48" t="str">
        <f t="shared" si="4"/>
        <v xml:space="preserve"> Nona Legislatura (2023-2026)</v>
      </c>
    </row>
    <row r="714" spans="1:7" x14ac:dyDescent="0.25">
      <c r="A714" s="7" t="s">
        <v>360</v>
      </c>
      <c r="B714" s="50" t="s">
        <v>361</v>
      </c>
      <c r="C714" s="50" t="str">
        <f>VLOOKUP(A714,'Requerimentos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4" s="46" t="s">
        <v>618</v>
      </c>
      <c r="E714" s="46" t="s">
        <v>39</v>
      </c>
      <c r="F714" s="46" t="str">
        <f>VLOOKUP(A714,'Requerimentos 9ª Leg. 2023-2026'!A:G,7,)</f>
        <v>João Cardoso</v>
      </c>
      <c r="G714" s="46" t="str">
        <f t="shared" si="4"/>
        <v xml:space="preserve"> Nona Legislatura (2023-2026)</v>
      </c>
    </row>
    <row r="715" spans="1:7" x14ac:dyDescent="0.25">
      <c r="A715" s="8" t="s">
        <v>360</v>
      </c>
      <c r="B715" s="49" t="s">
        <v>361</v>
      </c>
      <c r="C715" s="49" t="str">
        <f>VLOOKUP(A715,'Requerimentos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5" s="48" t="s">
        <v>618</v>
      </c>
      <c r="E715" s="48" t="s">
        <v>101</v>
      </c>
      <c r="F715" s="48" t="str">
        <f>VLOOKUP(A715,'Requerimentos 9ª Leg. 2023-2026'!A:G,7,)</f>
        <v>João Cardoso</v>
      </c>
      <c r="G715" s="48" t="str">
        <f t="shared" si="4"/>
        <v xml:space="preserve"> Nona Legislatura (2023-2026)</v>
      </c>
    </row>
    <row r="716" spans="1:7" x14ac:dyDescent="0.25">
      <c r="A716" s="7" t="s">
        <v>360</v>
      </c>
      <c r="B716" s="50" t="s">
        <v>361</v>
      </c>
      <c r="C716" s="50" t="str">
        <f>VLOOKUP(A716,'Requerimentos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6" s="46" t="s">
        <v>618</v>
      </c>
      <c r="E716" s="46" t="s">
        <v>673</v>
      </c>
      <c r="F716" s="46" t="str">
        <f>VLOOKUP(A716,'Requerimentos 9ª Leg. 2023-2026'!A:G,7,)</f>
        <v>João Cardoso</v>
      </c>
      <c r="G716" s="46" t="str">
        <f t="shared" si="4"/>
        <v xml:space="preserve"> Nona Legislatura (2023-2026)</v>
      </c>
    </row>
    <row r="717" spans="1:7" x14ac:dyDescent="0.25">
      <c r="A717" s="8" t="s">
        <v>360</v>
      </c>
      <c r="B717" s="49" t="s">
        <v>361</v>
      </c>
      <c r="C717" s="49" t="str">
        <f>VLOOKUP(A717,'Requerimentos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7" s="48" t="s">
        <v>618</v>
      </c>
      <c r="E717" s="48" t="s">
        <v>203</v>
      </c>
      <c r="F717" s="48" t="str">
        <f>VLOOKUP(A717,'Requerimentos 9ª Leg. 2023-2026'!A:G,7,)</f>
        <v>João Cardoso</v>
      </c>
      <c r="G717" s="48" t="str">
        <f t="shared" si="4"/>
        <v xml:space="preserve"> Nona Legislatura (2023-2026)</v>
      </c>
    </row>
    <row r="718" spans="1:7" x14ac:dyDescent="0.25">
      <c r="A718" s="7" t="s">
        <v>360</v>
      </c>
      <c r="B718" s="50" t="s">
        <v>361</v>
      </c>
      <c r="C718" s="50" t="str">
        <f>VLOOKUP(A718,'Requerimentos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8" s="46" t="s">
        <v>618</v>
      </c>
      <c r="E718" s="46" t="s">
        <v>653</v>
      </c>
      <c r="F718" s="46" t="str">
        <f>VLOOKUP(A718,'Requerimentos 9ª Leg. 2023-2026'!A:G,7,)</f>
        <v>João Cardoso</v>
      </c>
      <c r="G718" s="46" t="str">
        <f t="shared" si="4"/>
        <v xml:space="preserve"> Nona Legislatura (2023-2026)</v>
      </c>
    </row>
    <row r="719" spans="1:7" x14ac:dyDescent="0.25">
      <c r="A719" s="8" t="s">
        <v>365</v>
      </c>
      <c r="B719" s="49" t="s">
        <v>366</v>
      </c>
      <c r="C719" s="49" t="str">
        <f>VLOOKUP(A719,'Requerimentos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19" s="48" t="s">
        <v>115</v>
      </c>
      <c r="E719" s="48" t="s">
        <v>673</v>
      </c>
      <c r="F719" s="48" t="str">
        <f>VLOOKUP(A719,'Requerimentos 9ª Leg. 2023-2026'!A:G,7,)</f>
        <v>Gabriel Magno</v>
      </c>
      <c r="G719" s="48" t="str">
        <f t="shared" si="4"/>
        <v xml:space="preserve"> Nona Legislatura (2023-2026)</v>
      </c>
    </row>
    <row r="720" spans="1:7" x14ac:dyDescent="0.25">
      <c r="A720" s="7" t="s">
        <v>365</v>
      </c>
      <c r="B720" s="50" t="s">
        <v>366</v>
      </c>
      <c r="C720" s="50" t="str">
        <f>VLOOKUP(A720,'Requerimentos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0" s="46" t="s">
        <v>115</v>
      </c>
      <c r="E720" s="46" t="s">
        <v>151</v>
      </c>
      <c r="F720" s="46" t="str">
        <f>VLOOKUP(A720,'Requerimentos 9ª Leg. 2023-2026'!A:G,7,)</f>
        <v>Gabriel Magno</v>
      </c>
      <c r="G720" s="46" t="str">
        <f t="shared" si="4"/>
        <v xml:space="preserve"> Nona Legislatura (2023-2026)</v>
      </c>
    </row>
    <row r="721" spans="1:7" x14ac:dyDescent="0.25">
      <c r="A721" s="8" t="s">
        <v>365</v>
      </c>
      <c r="B721" s="49" t="s">
        <v>366</v>
      </c>
      <c r="C721" s="49" t="str">
        <f>VLOOKUP(A721,'Requerimentos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1" s="48" t="s">
        <v>115</v>
      </c>
      <c r="E721" s="48" t="s">
        <v>685</v>
      </c>
      <c r="F721" s="48" t="str">
        <f>VLOOKUP(A721,'Requerimentos 9ª Leg. 2023-2026'!A:G,7,)</f>
        <v>Gabriel Magno</v>
      </c>
      <c r="G721" s="48" t="str">
        <f t="shared" si="4"/>
        <v xml:space="preserve"> Nona Legislatura (2023-2026)</v>
      </c>
    </row>
    <row r="722" spans="1:7" x14ac:dyDescent="0.25">
      <c r="A722" s="7" t="s">
        <v>365</v>
      </c>
      <c r="B722" s="50" t="s">
        <v>366</v>
      </c>
      <c r="C722" s="50" t="str">
        <f>VLOOKUP(A722,'Requerimentos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2" s="46" t="s">
        <v>115</v>
      </c>
      <c r="E722" s="46" t="s">
        <v>63</v>
      </c>
      <c r="F722" s="46" t="str">
        <f>VLOOKUP(A722,'Requerimentos 9ª Leg. 2023-2026'!A:G,7,)</f>
        <v>Gabriel Magno</v>
      </c>
      <c r="G722" s="46" t="str">
        <f t="shared" si="4"/>
        <v xml:space="preserve"> Nona Legislatura (2023-2026)</v>
      </c>
    </row>
    <row r="723" spans="1:7" x14ac:dyDescent="0.25">
      <c r="A723" s="8" t="s">
        <v>365</v>
      </c>
      <c r="B723" s="49" t="s">
        <v>366</v>
      </c>
      <c r="C723" s="49" t="str">
        <f>VLOOKUP(A723,'Requerimentos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3" s="48" t="s">
        <v>115</v>
      </c>
      <c r="E723" s="48" t="s">
        <v>653</v>
      </c>
      <c r="F723" s="48" t="str">
        <f>VLOOKUP(A723,'Requerimentos 9ª Leg. 2023-2026'!A:G,7,)</f>
        <v>Gabriel Magno</v>
      </c>
      <c r="G723" s="48" t="str">
        <f t="shared" si="4"/>
        <v xml:space="preserve"> Nona Legislatura (2023-2026)</v>
      </c>
    </row>
    <row r="724" spans="1:7" x14ac:dyDescent="0.25">
      <c r="A724" s="7" t="s">
        <v>365</v>
      </c>
      <c r="B724" s="50" t="s">
        <v>366</v>
      </c>
      <c r="C724" s="50" t="str">
        <f>VLOOKUP(A724,'Requerimentos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4" s="46" t="s">
        <v>115</v>
      </c>
      <c r="E724" s="46" t="s">
        <v>483</v>
      </c>
      <c r="F724" s="46" t="str">
        <f>VLOOKUP(A724,'Requerimentos 9ª Leg. 2023-2026'!A:G,7,)</f>
        <v>Gabriel Magno</v>
      </c>
      <c r="G724" s="46" t="str">
        <f t="shared" si="4"/>
        <v xml:space="preserve"> Nona Legislatura (2023-2026)</v>
      </c>
    </row>
    <row r="725" spans="1:7" x14ac:dyDescent="0.25">
      <c r="A725" s="8" t="s">
        <v>365</v>
      </c>
      <c r="B725" s="49" t="s">
        <v>366</v>
      </c>
      <c r="C725" s="49" t="str">
        <f>VLOOKUP(A725,'Requerimentos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5" s="48" t="s">
        <v>115</v>
      </c>
      <c r="E725" s="48" t="s">
        <v>173</v>
      </c>
      <c r="F725" s="48" t="str">
        <f>VLOOKUP(A725,'Requerimentos 9ª Leg. 2023-2026'!A:G,7,)</f>
        <v>Gabriel Magno</v>
      </c>
      <c r="G725" s="48" t="str">
        <f t="shared" si="4"/>
        <v xml:space="preserve"> Nona Legislatura (2023-2026)</v>
      </c>
    </row>
    <row r="726" spans="1:7" x14ac:dyDescent="0.25">
      <c r="A726" s="7" t="s">
        <v>369</v>
      </c>
      <c r="B726" s="50" t="s">
        <v>370</v>
      </c>
      <c r="C726" s="50" t="str">
        <f>VLOOKUP(A726,'Requerimentos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6" s="46" t="s">
        <v>115</v>
      </c>
      <c r="E726" s="46" t="s">
        <v>252</v>
      </c>
      <c r="F726" s="46" t="str">
        <f>VLOOKUP(A726,'Requerimentos 9ª Leg. 2023-2026'!A:G,7,)</f>
        <v>Gabriel Magno</v>
      </c>
      <c r="G726" s="46" t="s">
        <v>373</v>
      </c>
    </row>
    <row r="727" spans="1:7" x14ac:dyDescent="0.25">
      <c r="A727" s="8" t="s">
        <v>369</v>
      </c>
      <c r="B727" s="49" t="s">
        <v>370</v>
      </c>
      <c r="C727" s="49" t="str">
        <f>VLOOKUP(A727,'Requerimentos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7" s="48" t="s">
        <v>115</v>
      </c>
      <c r="E727" s="48" t="s">
        <v>151</v>
      </c>
      <c r="F727" s="48" t="str">
        <f>VLOOKUP(A727,'Requerimentos 9ª Leg. 2023-2026'!A:G,7,)</f>
        <v>Gabriel Magno</v>
      </c>
      <c r="G727" s="48" t="s">
        <v>373</v>
      </c>
    </row>
    <row r="728" spans="1:7" x14ac:dyDescent="0.25">
      <c r="A728" s="7" t="s">
        <v>369</v>
      </c>
      <c r="B728" s="50" t="s">
        <v>370</v>
      </c>
      <c r="C728" s="50" t="str">
        <f>VLOOKUP(A728,'Requerimentos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8" s="46" t="s">
        <v>115</v>
      </c>
      <c r="E728" s="46" t="s">
        <v>282</v>
      </c>
      <c r="F728" s="46" t="str">
        <f>VLOOKUP(A728,'Requerimentos 9ª Leg. 2023-2026'!A:G,7,)</f>
        <v>Gabriel Magno</v>
      </c>
      <c r="G728" s="46" t="s">
        <v>373</v>
      </c>
    </row>
    <row r="729" spans="1:7" x14ac:dyDescent="0.25">
      <c r="A729" s="8" t="s">
        <v>369</v>
      </c>
      <c r="B729" s="49" t="s">
        <v>370</v>
      </c>
      <c r="C729" s="49" t="str">
        <f>VLOOKUP(A729,'Requerimentos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9" s="48" t="s">
        <v>115</v>
      </c>
      <c r="E729" s="48" t="s">
        <v>173</v>
      </c>
      <c r="F729" s="48" t="str">
        <f>VLOOKUP(A729,'Requerimentos 9ª Leg. 2023-2026'!A:G,7,)</f>
        <v>Gabriel Magno</v>
      </c>
      <c r="G729" s="48" t="s">
        <v>373</v>
      </c>
    </row>
    <row r="730" spans="1:7" x14ac:dyDescent="0.25">
      <c r="A730" s="7" t="s">
        <v>369</v>
      </c>
      <c r="B730" s="50" t="s">
        <v>370</v>
      </c>
      <c r="C730" s="50" t="str">
        <f>VLOOKUP(A730,'Requerimentos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0" s="46" t="s">
        <v>115</v>
      </c>
      <c r="E730" s="46" t="s">
        <v>483</v>
      </c>
      <c r="F730" s="46" t="str">
        <f>VLOOKUP(A730,'Requerimentos 9ª Leg. 2023-2026'!A:G,7,)</f>
        <v>Gabriel Magno</v>
      </c>
      <c r="G730" s="46" t="s">
        <v>373</v>
      </c>
    </row>
    <row r="731" spans="1:7" x14ac:dyDescent="0.25">
      <c r="A731" s="8" t="s">
        <v>369</v>
      </c>
      <c r="B731" s="49" t="s">
        <v>370</v>
      </c>
      <c r="C731" s="49" t="str">
        <f>VLOOKUP(A731,'Requerimentos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1" s="48" t="s">
        <v>115</v>
      </c>
      <c r="E731" s="48" t="s">
        <v>685</v>
      </c>
      <c r="F731" s="48" t="str">
        <f>VLOOKUP(A731,'Requerimentos 9ª Leg. 2023-2026'!A:G,7,)</f>
        <v>Gabriel Magno</v>
      </c>
      <c r="G731" s="48" t="s">
        <v>373</v>
      </c>
    </row>
    <row r="732" spans="1:7" x14ac:dyDescent="0.25">
      <c r="A732" s="7" t="s">
        <v>369</v>
      </c>
      <c r="B732" s="50" t="s">
        <v>370</v>
      </c>
      <c r="C732" s="50" t="str">
        <f>VLOOKUP(A732,'Requerimentos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2" s="46" t="s">
        <v>115</v>
      </c>
      <c r="E732" s="46" t="s">
        <v>129</v>
      </c>
      <c r="F732" s="46" t="str">
        <f>VLOOKUP(A732,'Requerimentos 9ª Leg. 2023-2026'!A:G,7,)</f>
        <v>Gabriel Magno</v>
      </c>
      <c r="G732" s="46" t="s">
        <v>373</v>
      </c>
    </row>
    <row r="733" spans="1:7" x14ac:dyDescent="0.25">
      <c r="A733" s="8" t="s">
        <v>369</v>
      </c>
      <c r="B733" s="49" t="s">
        <v>370</v>
      </c>
      <c r="C733" s="49" t="str">
        <f>VLOOKUP(A733,'Requerimentos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3" s="48" t="s">
        <v>115</v>
      </c>
      <c r="E733" s="48" t="s">
        <v>551</v>
      </c>
      <c r="F733" s="48" t="str">
        <f>VLOOKUP(A733,'Requerimentos 9ª Leg. 2023-2026'!A:G,7,)</f>
        <v>Gabriel Magno</v>
      </c>
      <c r="G733" s="48" t="s">
        <v>373</v>
      </c>
    </row>
    <row r="734" spans="1:7" x14ac:dyDescent="0.25">
      <c r="A734" s="7" t="s">
        <v>374</v>
      </c>
      <c r="B734" s="50" t="s">
        <v>375</v>
      </c>
      <c r="C734" s="50" t="str">
        <f>VLOOKUP(A734,'Requerimentos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4" s="46" t="s">
        <v>377</v>
      </c>
      <c r="E734" s="46" t="s">
        <v>483</v>
      </c>
      <c r="F734" s="46" t="str">
        <f>VLOOKUP(A734,'Requerimentos 9ª Leg. 2023-2026'!A:G,7,)</f>
        <v>Pastor Daniel de Castro</v>
      </c>
      <c r="G734" s="46" t="s">
        <v>373</v>
      </c>
    </row>
    <row r="735" spans="1:7" x14ac:dyDescent="0.25">
      <c r="A735" s="8" t="s">
        <v>374</v>
      </c>
      <c r="B735" s="49" t="s">
        <v>375</v>
      </c>
      <c r="C735" s="49" t="str">
        <f>VLOOKUP(A735,'Requerimentos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5" s="48" t="s">
        <v>377</v>
      </c>
      <c r="E735" s="48" t="s">
        <v>124</v>
      </c>
      <c r="F735" s="48" t="str">
        <f>VLOOKUP(A735,'Requerimentos 9ª Leg. 2023-2026'!A:G,7,)</f>
        <v>Pastor Daniel de Castro</v>
      </c>
      <c r="G735" s="48" t="s">
        <v>373</v>
      </c>
    </row>
    <row r="736" spans="1:7" x14ac:dyDescent="0.25">
      <c r="A736" s="7" t="s">
        <v>374</v>
      </c>
      <c r="B736" s="50" t="s">
        <v>375</v>
      </c>
      <c r="C736" s="50" t="str">
        <f>VLOOKUP(A736,'Requerimentos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6" s="46" t="s">
        <v>377</v>
      </c>
      <c r="E736" s="46" t="s">
        <v>203</v>
      </c>
      <c r="F736" s="46" t="str">
        <f>VLOOKUP(A736,'Requerimentos 9ª Leg. 2023-2026'!A:G,7,)</f>
        <v>Pastor Daniel de Castro</v>
      </c>
      <c r="G736" s="46" t="s">
        <v>373</v>
      </c>
    </row>
    <row r="737" spans="1:7" x14ac:dyDescent="0.25">
      <c r="A737" s="8" t="s">
        <v>374</v>
      </c>
      <c r="B737" s="49" t="s">
        <v>375</v>
      </c>
      <c r="C737" s="49" t="str">
        <f>VLOOKUP(A737,'Requerimentos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7" s="48" t="s">
        <v>377</v>
      </c>
      <c r="E737" s="48" t="s">
        <v>618</v>
      </c>
      <c r="F737" s="48" t="str">
        <f>VLOOKUP(A737,'Requerimentos 9ª Leg. 2023-2026'!A:G,7,)</f>
        <v>Pastor Daniel de Castro</v>
      </c>
      <c r="G737" s="48" t="s">
        <v>373</v>
      </c>
    </row>
    <row r="738" spans="1:7" x14ac:dyDescent="0.25">
      <c r="A738" s="7" t="s">
        <v>374</v>
      </c>
      <c r="B738" s="50" t="s">
        <v>375</v>
      </c>
      <c r="C738" s="50" t="str">
        <f>VLOOKUP(A738,'Requerimentos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8" s="46" t="s">
        <v>377</v>
      </c>
      <c r="E738" s="46" t="s">
        <v>63</v>
      </c>
      <c r="F738" s="46" t="str">
        <f>VLOOKUP(A738,'Requerimentos 9ª Leg. 2023-2026'!A:G,7,)</f>
        <v>Pastor Daniel de Castro</v>
      </c>
      <c r="G738" s="46" t="s">
        <v>373</v>
      </c>
    </row>
    <row r="739" spans="1:7" x14ac:dyDescent="0.25">
      <c r="A739" s="8" t="s">
        <v>374</v>
      </c>
      <c r="B739" s="49" t="s">
        <v>375</v>
      </c>
      <c r="C739" s="49" t="str">
        <f>VLOOKUP(A739,'Requerimentos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9" s="48" t="s">
        <v>377</v>
      </c>
      <c r="E739" s="48" t="s">
        <v>88</v>
      </c>
      <c r="F739" s="48" t="str">
        <f>VLOOKUP(A739,'Requerimentos 9ª Leg. 2023-2026'!A:G,7,)</f>
        <v>Pastor Daniel de Castro</v>
      </c>
      <c r="G739" s="48" t="s">
        <v>373</v>
      </c>
    </row>
    <row r="740" spans="1:7" x14ac:dyDescent="0.25">
      <c r="A740" s="7" t="s">
        <v>379</v>
      </c>
      <c r="B740" s="50" t="s">
        <v>380</v>
      </c>
      <c r="C740" s="50" t="str">
        <f>VLOOKUP(A740,'Requerimentos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0" s="46" t="s">
        <v>382</v>
      </c>
      <c r="E740" s="46" t="s">
        <v>88</v>
      </c>
      <c r="F740" s="46" t="str">
        <f>VLOOKUP(A740,'Requerimentos 9ª Leg. 2023-2026'!A:G,7,)</f>
        <v>Jaqueline Silva</v>
      </c>
      <c r="G740" s="46" t="s">
        <v>373</v>
      </c>
    </row>
    <row r="741" spans="1:7" x14ac:dyDescent="0.25">
      <c r="A741" s="8" t="s">
        <v>379</v>
      </c>
      <c r="B741" s="49" t="s">
        <v>380</v>
      </c>
      <c r="C741" s="49" t="str">
        <f>VLOOKUP(A741,'Requerimentos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1" s="48" t="s">
        <v>382</v>
      </c>
      <c r="E741" s="48" t="s">
        <v>101</v>
      </c>
      <c r="F741" s="48" t="str">
        <f>VLOOKUP(A741,'Requerimentos 9ª Leg. 2023-2026'!A:G,7,)</f>
        <v>Jaqueline Silva</v>
      </c>
      <c r="G741" s="48" t="s">
        <v>373</v>
      </c>
    </row>
    <row r="742" spans="1:7" x14ac:dyDescent="0.25">
      <c r="A742" s="7" t="s">
        <v>379</v>
      </c>
      <c r="B742" s="50" t="s">
        <v>380</v>
      </c>
      <c r="C742" s="50" t="str">
        <f>VLOOKUP(A742,'Requerimentos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2" s="46" t="s">
        <v>382</v>
      </c>
      <c r="E742" s="46" t="s">
        <v>377</v>
      </c>
      <c r="F742" s="46" t="str">
        <f>VLOOKUP(A742,'Requerimentos 9ª Leg. 2023-2026'!A:G,7,)</f>
        <v>Jaqueline Silva</v>
      </c>
      <c r="G742" s="46" t="s">
        <v>373</v>
      </c>
    </row>
    <row r="743" spans="1:7" x14ac:dyDescent="0.25">
      <c r="A743" s="8" t="s">
        <v>379</v>
      </c>
      <c r="B743" s="49" t="s">
        <v>380</v>
      </c>
      <c r="C743" s="49" t="str">
        <f>VLOOKUP(A743,'Requerimentos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3" s="48" t="s">
        <v>382</v>
      </c>
      <c r="E743" s="48" t="s">
        <v>134</v>
      </c>
      <c r="F743" s="48" t="str">
        <f>VLOOKUP(A743,'Requerimentos 9ª Leg. 2023-2026'!A:G,7,)</f>
        <v>Jaqueline Silva</v>
      </c>
      <c r="G743" s="48" t="s">
        <v>373</v>
      </c>
    </row>
    <row r="744" spans="1:7" x14ac:dyDescent="0.25">
      <c r="A744" s="7" t="s">
        <v>379</v>
      </c>
      <c r="B744" s="50" t="s">
        <v>380</v>
      </c>
      <c r="C744" s="50" t="str">
        <f>VLOOKUP(A744,'Requerimentos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4" s="46" t="s">
        <v>382</v>
      </c>
      <c r="E744" s="46" t="s">
        <v>673</v>
      </c>
      <c r="F744" s="46" t="str">
        <f>VLOOKUP(A744,'Requerimentos 9ª Leg. 2023-2026'!A:G,7,)</f>
        <v>Jaqueline Silva</v>
      </c>
      <c r="G744" s="46" t="s">
        <v>373</v>
      </c>
    </row>
    <row r="745" spans="1:7" x14ac:dyDescent="0.25">
      <c r="A745" s="8" t="s">
        <v>379</v>
      </c>
      <c r="B745" s="49" t="s">
        <v>380</v>
      </c>
      <c r="C745" s="49" t="str">
        <f>VLOOKUP(A745,'Requerimentos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5" s="48" t="s">
        <v>382</v>
      </c>
      <c r="E745" s="48" t="s">
        <v>265</v>
      </c>
      <c r="F745" s="48" t="str">
        <f>VLOOKUP(A745,'Requerimentos 9ª Leg. 2023-2026'!A:G,7,)</f>
        <v>Jaqueline Silva</v>
      </c>
      <c r="G745" s="48" t="s">
        <v>373</v>
      </c>
    </row>
    <row r="746" spans="1:7" x14ac:dyDescent="0.25">
      <c r="A746" s="7" t="s">
        <v>379</v>
      </c>
      <c r="B746" s="50" t="s">
        <v>380</v>
      </c>
      <c r="C746" s="50" t="str">
        <f>VLOOKUP(A746,'Requerimentos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6" s="46" t="s">
        <v>382</v>
      </c>
      <c r="E746" s="46" t="s">
        <v>618</v>
      </c>
      <c r="F746" s="46" t="str">
        <f>VLOOKUP(A746,'Requerimentos 9ª Leg. 2023-2026'!A:G,7,)</f>
        <v>Jaqueline Silva</v>
      </c>
      <c r="G746" s="46" t="s">
        <v>373</v>
      </c>
    </row>
    <row r="747" spans="1:7" x14ac:dyDescent="0.25">
      <c r="A747" s="8" t="s">
        <v>379</v>
      </c>
      <c r="B747" s="49" t="s">
        <v>380</v>
      </c>
      <c r="C747" s="49" t="str">
        <f>VLOOKUP(A747,'Requerimentos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7" s="48" t="s">
        <v>382</v>
      </c>
      <c r="E747" s="48" t="s">
        <v>203</v>
      </c>
      <c r="F747" s="48" t="str">
        <f>VLOOKUP(A747,'Requerimentos 9ª Leg. 2023-2026'!A:G,7,)</f>
        <v>Jaqueline Silva</v>
      </c>
      <c r="G747" s="48" t="s">
        <v>373</v>
      </c>
    </row>
    <row r="748" spans="1:7" x14ac:dyDescent="0.25">
      <c r="A748" s="7" t="s">
        <v>379</v>
      </c>
      <c r="B748" s="50" t="s">
        <v>380</v>
      </c>
      <c r="C748" s="50" t="str">
        <f>VLOOKUP(A748,'Requerimentos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8" s="46" t="s">
        <v>382</v>
      </c>
      <c r="E748" s="46" t="s">
        <v>282</v>
      </c>
      <c r="F748" s="46" t="str">
        <f>VLOOKUP(A748,'Requerimentos 9ª Leg. 2023-2026'!A:G,7,)</f>
        <v>Jaqueline Silva</v>
      </c>
      <c r="G748" s="46" t="s">
        <v>373</v>
      </c>
    </row>
    <row r="749" spans="1:7" x14ac:dyDescent="0.25">
      <c r="A749" s="8" t="s">
        <v>379</v>
      </c>
      <c r="B749" s="49" t="s">
        <v>380</v>
      </c>
      <c r="C749" s="49" t="str">
        <f>VLOOKUP(A749,'Requerimentos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9" s="48" t="s">
        <v>382</v>
      </c>
      <c r="E749" s="48" t="s">
        <v>63</v>
      </c>
      <c r="F749" s="48" t="str">
        <f>VLOOKUP(A749,'Requerimentos 9ª Leg. 2023-2026'!A:G,7,)</f>
        <v>Jaqueline Silva</v>
      </c>
      <c r="G749" s="48" t="s">
        <v>373</v>
      </c>
    </row>
    <row r="750" spans="1:7" x14ac:dyDescent="0.25">
      <c r="A750" s="7" t="s">
        <v>384</v>
      </c>
      <c r="B750" s="50" t="s">
        <v>385</v>
      </c>
      <c r="C750" s="50" t="str">
        <f>VLOOKUP(A750,'Requerimentos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0" s="46" t="s">
        <v>124</v>
      </c>
      <c r="E750" s="46" t="s">
        <v>377</v>
      </c>
      <c r="F750" s="46" t="str">
        <f>VLOOKUP(A750,'Requerimentos 9ª Leg. 2023-2026'!A:G,7,)</f>
        <v>Thiago Manzoni</v>
      </c>
      <c r="G750" s="46" t="s">
        <v>373</v>
      </c>
    </row>
    <row r="751" spans="1:7" x14ac:dyDescent="0.25">
      <c r="A751" s="8" t="s">
        <v>384</v>
      </c>
      <c r="B751" s="49" t="s">
        <v>385</v>
      </c>
      <c r="C751" s="49" t="str">
        <f>VLOOKUP(A751,'Requerimentos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1" s="48" t="s">
        <v>124</v>
      </c>
      <c r="E751" s="48" t="s">
        <v>63</v>
      </c>
      <c r="F751" s="48" t="str">
        <f>VLOOKUP(A751,'Requerimentos 9ª Leg. 2023-2026'!A:G,7,)</f>
        <v>Thiago Manzoni</v>
      </c>
      <c r="G751" s="48" t="s">
        <v>373</v>
      </c>
    </row>
    <row r="752" spans="1:7" x14ac:dyDescent="0.25">
      <c r="A752" s="7" t="s">
        <v>384</v>
      </c>
      <c r="B752" s="50" t="s">
        <v>385</v>
      </c>
      <c r="C752" s="50" t="str">
        <f>VLOOKUP(A752,'Requerimentos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2" s="46" t="s">
        <v>124</v>
      </c>
      <c r="E752" s="46" t="s">
        <v>282</v>
      </c>
      <c r="F752" s="46" t="str">
        <f>VLOOKUP(A752,'Requerimentos 9ª Leg. 2023-2026'!A:G,7,)</f>
        <v>Thiago Manzoni</v>
      </c>
      <c r="G752" s="46" t="s">
        <v>373</v>
      </c>
    </row>
    <row r="753" spans="1:7" x14ac:dyDescent="0.25">
      <c r="A753" s="8" t="s">
        <v>384</v>
      </c>
      <c r="B753" s="49" t="s">
        <v>385</v>
      </c>
      <c r="C753" s="49" t="str">
        <f>VLOOKUP(A753,'Requerimentos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3" s="48" t="s">
        <v>124</v>
      </c>
      <c r="E753" s="48" t="s">
        <v>618</v>
      </c>
      <c r="F753" s="48" t="str">
        <f>VLOOKUP(A753,'Requerimentos 9ª Leg. 2023-2026'!A:G,7,)</f>
        <v>Thiago Manzoni</v>
      </c>
      <c r="G753" s="48" t="s">
        <v>373</v>
      </c>
    </row>
    <row r="754" spans="1:7" x14ac:dyDescent="0.25">
      <c r="A754" s="7" t="s">
        <v>384</v>
      </c>
      <c r="B754" s="50" t="s">
        <v>385</v>
      </c>
      <c r="C754" s="50" t="str">
        <f>VLOOKUP(A754,'Requerimentos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4" s="46" t="s">
        <v>124</v>
      </c>
      <c r="E754" s="46" t="s">
        <v>134</v>
      </c>
      <c r="F754" s="46" t="str">
        <f>VLOOKUP(A754,'Requerimentos 9ª Leg. 2023-2026'!A:G,7,)</f>
        <v>Thiago Manzoni</v>
      </c>
      <c r="G754" s="46" t="s">
        <v>373</v>
      </c>
    </row>
    <row r="755" spans="1:7" x14ac:dyDescent="0.25">
      <c r="A755" s="8" t="s">
        <v>384</v>
      </c>
      <c r="B755" s="49" t="s">
        <v>385</v>
      </c>
      <c r="C755" s="49" t="str">
        <f>VLOOKUP(A755,'Requerimentos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5" s="48" t="s">
        <v>124</v>
      </c>
      <c r="E755" s="48" t="s">
        <v>88</v>
      </c>
      <c r="F755" s="48" t="str">
        <f>VLOOKUP(A755,'Requerimentos 9ª Leg. 2023-2026'!A:G,7,)</f>
        <v>Thiago Manzoni</v>
      </c>
      <c r="G755" s="48" t="s">
        <v>373</v>
      </c>
    </row>
    <row r="756" spans="1:7" x14ac:dyDescent="0.25">
      <c r="A756" s="7" t="s">
        <v>384</v>
      </c>
      <c r="B756" s="50" t="s">
        <v>385</v>
      </c>
      <c r="C756" s="50" t="str">
        <f>VLOOKUP(A756,'Requerimentos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6" s="46" t="s">
        <v>124</v>
      </c>
      <c r="E756" s="46" t="s">
        <v>203</v>
      </c>
      <c r="F756" s="46" t="str">
        <f>VLOOKUP(A756,'Requerimentos 9ª Leg. 2023-2026'!A:G,7,)</f>
        <v>Thiago Manzoni</v>
      </c>
      <c r="G756" s="46" t="s">
        <v>373</v>
      </c>
    </row>
    <row r="757" spans="1:7" x14ac:dyDescent="0.25">
      <c r="A757" s="8" t="s">
        <v>388</v>
      </c>
      <c r="B757" s="49" t="s">
        <v>389</v>
      </c>
      <c r="C757" s="49" t="str">
        <f>VLOOKUP(A757,'Requerimentos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7" s="48" t="s">
        <v>39</v>
      </c>
      <c r="E757" s="48" t="s">
        <v>203</v>
      </c>
      <c r="F757" s="48" t="str">
        <f>VLOOKUP(A757,'Requerimentos 9ª Leg. 2023-2026'!A:G,7,)</f>
        <v>Roosevelt Vilela</v>
      </c>
      <c r="G757" s="48" t="s">
        <v>373</v>
      </c>
    </row>
    <row r="758" spans="1:7" x14ac:dyDescent="0.25">
      <c r="A758" s="7" t="s">
        <v>388</v>
      </c>
      <c r="B758" s="50" t="s">
        <v>389</v>
      </c>
      <c r="C758" s="50" t="str">
        <f>VLOOKUP(A758,'Requerimentos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8" s="46" t="s">
        <v>39</v>
      </c>
      <c r="E758" s="46" t="s">
        <v>124</v>
      </c>
      <c r="F758" s="46" t="str">
        <f>VLOOKUP(A758,'Requerimentos 9ª Leg. 2023-2026'!A:G,7,)</f>
        <v>Roosevelt Vilela</v>
      </c>
      <c r="G758" s="46" t="s">
        <v>373</v>
      </c>
    </row>
    <row r="759" spans="1:7" x14ac:dyDescent="0.25">
      <c r="A759" s="8" t="s">
        <v>388</v>
      </c>
      <c r="B759" s="49" t="s">
        <v>389</v>
      </c>
      <c r="C759" s="49" t="str">
        <f>VLOOKUP(A759,'Requerimentos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9" s="48" t="s">
        <v>39</v>
      </c>
      <c r="E759" s="48" t="s">
        <v>265</v>
      </c>
      <c r="F759" s="48" t="str">
        <f>VLOOKUP(A759,'Requerimentos 9ª Leg. 2023-2026'!A:G,7,)</f>
        <v>Roosevelt Vilela</v>
      </c>
      <c r="G759" s="48" t="s">
        <v>373</v>
      </c>
    </row>
    <row r="760" spans="1:7" x14ac:dyDescent="0.25">
      <c r="A760" s="7" t="s">
        <v>388</v>
      </c>
      <c r="B760" s="50" t="s">
        <v>389</v>
      </c>
      <c r="C760" s="50" t="str">
        <f>VLOOKUP(A760,'Requerimentos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0" s="46" t="s">
        <v>39</v>
      </c>
      <c r="E760" s="46" t="s">
        <v>134</v>
      </c>
      <c r="F760" s="46" t="str">
        <f>VLOOKUP(A760,'Requerimentos 9ª Leg. 2023-2026'!A:G,7,)</f>
        <v>Roosevelt Vilela</v>
      </c>
      <c r="G760" s="46" t="s">
        <v>373</v>
      </c>
    </row>
    <row r="761" spans="1:7" x14ac:dyDescent="0.25">
      <c r="A761" s="8" t="s">
        <v>388</v>
      </c>
      <c r="B761" s="49" t="s">
        <v>389</v>
      </c>
      <c r="C761" s="49" t="str">
        <f>VLOOKUP(A761,'Requerimentos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1" s="48" t="s">
        <v>39</v>
      </c>
      <c r="E761" s="48" t="s">
        <v>101</v>
      </c>
      <c r="F761" s="48" t="str">
        <f>VLOOKUP(A761,'Requerimentos 9ª Leg. 2023-2026'!A:G,7,)</f>
        <v>Roosevelt Vilela</v>
      </c>
      <c r="G761" s="48" t="s">
        <v>373</v>
      </c>
    </row>
    <row r="762" spans="1:7" x14ac:dyDescent="0.25">
      <c r="A762" s="7" t="s">
        <v>388</v>
      </c>
      <c r="B762" s="50" t="s">
        <v>389</v>
      </c>
      <c r="C762" s="50" t="str">
        <f>VLOOKUP(A762,'Requerimentos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2" s="46" t="s">
        <v>39</v>
      </c>
      <c r="E762" s="46" t="s">
        <v>63</v>
      </c>
      <c r="F762" s="46" t="str">
        <f>VLOOKUP(A762,'Requerimentos 9ª Leg. 2023-2026'!A:G,7,)</f>
        <v>Roosevelt Vilela</v>
      </c>
      <c r="G762" s="46" t="s">
        <v>373</v>
      </c>
    </row>
    <row r="763" spans="1:7" x14ac:dyDescent="0.25">
      <c r="A763" s="8" t="s">
        <v>388</v>
      </c>
      <c r="B763" s="49" t="s">
        <v>389</v>
      </c>
      <c r="C763" s="49" t="str">
        <f>VLOOKUP(A763,'Requerimentos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3" s="48" t="s">
        <v>39</v>
      </c>
      <c r="E763" s="48" t="s">
        <v>483</v>
      </c>
      <c r="F763" s="48" t="str">
        <f>VLOOKUP(A763,'Requerimentos 9ª Leg. 2023-2026'!A:G,7,)</f>
        <v>Roosevelt Vilela</v>
      </c>
      <c r="G763" s="48" t="s">
        <v>373</v>
      </c>
    </row>
    <row r="764" spans="1:7" x14ac:dyDescent="0.25">
      <c r="A764" s="7" t="s">
        <v>388</v>
      </c>
      <c r="B764" s="50" t="s">
        <v>389</v>
      </c>
      <c r="C764" s="50" t="str">
        <f>VLOOKUP(A764,'Requerimentos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4" s="46" t="s">
        <v>39</v>
      </c>
      <c r="E764" s="46" t="s">
        <v>164</v>
      </c>
      <c r="F764" s="46" t="str">
        <f>VLOOKUP(A764,'Requerimentos 9ª Leg. 2023-2026'!A:G,7,)</f>
        <v>Roosevelt Vilela</v>
      </c>
      <c r="G764" s="46" t="s">
        <v>373</v>
      </c>
    </row>
    <row r="765" spans="1:7" x14ac:dyDescent="0.25">
      <c r="A765" s="8" t="s">
        <v>388</v>
      </c>
      <c r="B765" s="49" t="s">
        <v>389</v>
      </c>
      <c r="C765" s="49" t="str">
        <f>VLOOKUP(A765,'Requerimentos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5" s="48" t="s">
        <v>39</v>
      </c>
      <c r="E765" s="48" t="s">
        <v>377</v>
      </c>
      <c r="F765" s="48" t="str">
        <f>VLOOKUP(A765,'Requerimentos 9ª Leg. 2023-2026'!A:G,7,)</f>
        <v>Roosevelt Vilela</v>
      </c>
      <c r="G765" s="48" t="s">
        <v>373</v>
      </c>
    </row>
    <row r="766" spans="1:7" x14ac:dyDescent="0.25">
      <c r="A766" s="7" t="s">
        <v>392</v>
      </c>
      <c r="B766" s="50" t="s">
        <v>393</v>
      </c>
      <c r="C766" s="50" t="str">
        <f>VLOOKUP(A766,'Requerimentos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6" s="46" t="s">
        <v>115</v>
      </c>
      <c r="E766" s="46" t="s">
        <v>653</v>
      </c>
      <c r="F766" s="46" t="str">
        <f>VLOOKUP(A766,'Requerimentos 9ª Leg. 2023-2026'!A:G,7,)</f>
        <v>Gabriel Magno</v>
      </c>
      <c r="G766" s="46" t="s">
        <v>373</v>
      </c>
    </row>
    <row r="767" spans="1:7" x14ac:dyDescent="0.25">
      <c r="A767" s="8" t="s">
        <v>392</v>
      </c>
      <c r="B767" s="49" t="s">
        <v>393</v>
      </c>
      <c r="C767" s="49" t="str">
        <f>VLOOKUP(A767,'Requerimentos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7" s="48" t="s">
        <v>115</v>
      </c>
      <c r="E767" s="48" t="s">
        <v>685</v>
      </c>
      <c r="F767" s="48" t="str">
        <f>VLOOKUP(A767,'Requerimentos 9ª Leg. 2023-2026'!A:G,7,)</f>
        <v>Gabriel Magno</v>
      </c>
      <c r="G767" s="48" t="s">
        <v>373</v>
      </c>
    </row>
    <row r="768" spans="1:7" x14ac:dyDescent="0.25">
      <c r="A768" s="7" t="s">
        <v>392</v>
      </c>
      <c r="B768" s="50" t="s">
        <v>393</v>
      </c>
      <c r="C768" s="50" t="str">
        <f>VLOOKUP(A768,'Requerimentos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8" s="46" t="s">
        <v>115</v>
      </c>
      <c r="E768" s="46" t="s">
        <v>190</v>
      </c>
      <c r="F768" s="46" t="str">
        <f>VLOOKUP(A768,'Requerimentos 9ª Leg. 2023-2026'!A:G,7,)</f>
        <v>Gabriel Magno</v>
      </c>
      <c r="G768" s="46" t="s">
        <v>373</v>
      </c>
    </row>
    <row r="769" spans="1:7" x14ac:dyDescent="0.25">
      <c r="A769" s="8" t="s">
        <v>392</v>
      </c>
      <c r="B769" s="49" t="s">
        <v>393</v>
      </c>
      <c r="C769" s="49" t="str">
        <f>VLOOKUP(A769,'Requerimentos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9" s="48" t="s">
        <v>115</v>
      </c>
      <c r="E769" s="48" t="s">
        <v>702</v>
      </c>
      <c r="F769" s="48" t="str">
        <f>VLOOKUP(A769,'Requerimentos 9ª Leg. 2023-2026'!A:G,7,)</f>
        <v>Gabriel Magno</v>
      </c>
      <c r="G769" s="48" t="s">
        <v>373</v>
      </c>
    </row>
    <row r="770" spans="1:7" x14ac:dyDescent="0.25">
      <c r="A770" s="7" t="s">
        <v>392</v>
      </c>
      <c r="B770" s="50" t="s">
        <v>393</v>
      </c>
      <c r="C770" s="50" t="str">
        <f>VLOOKUP(A770,'Requerimentos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0" s="46" t="s">
        <v>115</v>
      </c>
      <c r="E770" s="46" t="s">
        <v>203</v>
      </c>
      <c r="F770" s="46" t="str">
        <f>VLOOKUP(A770,'Requerimentos 9ª Leg. 2023-2026'!A:G,7,)</f>
        <v>Gabriel Magno</v>
      </c>
      <c r="G770" s="46" t="s">
        <v>373</v>
      </c>
    </row>
    <row r="771" spans="1:7" x14ac:dyDescent="0.25">
      <c r="A771" s="8" t="s">
        <v>392</v>
      </c>
      <c r="B771" s="49" t="s">
        <v>393</v>
      </c>
      <c r="C771" s="49" t="str">
        <f>VLOOKUP(A771,'Requerimentos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1" s="48" t="s">
        <v>115</v>
      </c>
      <c r="E771" s="48" t="s">
        <v>173</v>
      </c>
      <c r="F771" s="48" t="str">
        <f>VLOOKUP(A771,'Requerimentos 9ª Leg. 2023-2026'!A:G,7,)</f>
        <v>Gabriel Magno</v>
      </c>
      <c r="G771" s="48" t="s">
        <v>373</v>
      </c>
    </row>
    <row r="772" spans="1:7" x14ac:dyDescent="0.25">
      <c r="A772" s="7" t="s">
        <v>392</v>
      </c>
      <c r="B772" s="50" t="s">
        <v>393</v>
      </c>
      <c r="C772" s="50" t="str">
        <f>VLOOKUP(A772,'Requerimentos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2" s="46" t="s">
        <v>115</v>
      </c>
      <c r="E772" s="46" t="s">
        <v>151</v>
      </c>
      <c r="F772" s="46" t="str">
        <f>VLOOKUP(A772,'Requerimentos 9ª Leg. 2023-2026'!A:G,7,)</f>
        <v>Gabriel Magno</v>
      </c>
      <c r="G772" s="46" t="s">
        <v>373</v>
      </c>
    </row>
    <row r="773" spans="1:7" x14ac:dyDescent="0.25">
      <c r="A773" s="8" t="s">
        <v>396</v>
      </c>
      <c r="B773" s="49" t="s">
        <v>397</v>
      </c>
      <c r="C773" s="49" t="str">
        <f>VLOOKUP(A773,'Requerimentos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3" s="48" t="s">
        <v>129</v>
      </c>
      <c r="E773" s="48" t="s">
        <v>252</v>
      </c>
      <c r="F773" s="48" t="str">
        <f>VLOOKUP(A773,'Requerimentos 9ª Leg. 2023-2026'!A:G,7,)</f>
        <v>Fabio Felix</v>
      </c>
      <c r="G773" s="48" t="s">
        <v>373</v>
      </c>
    </row>
    <row r="774" spans="1:7" x14ac:dyDescent="0.25">
      <c r="A774" s="7" t="s">
        <v>396</v>
      </c>
      <c r="B774" s="50" t="s">
        <v>397</v>
      </c>
      <c r="C774" s="50" t="str">
        <f>VLOOKUP(A774,'Requerimentos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4" s="46" t="s">
        <v>129</v>
      </c>
      <c r="E774" s="46" t="s">
        <v>483</v>
      </c>
      <c r="F774" s="46" t="str">
        <f>VLOOKUP(A774,'Requerimentos 9ª Leg. 2023-2026'!A:G,7,)</f>
        <v>Fabio Felix</v>
      </c>
      <c r="G774" s="46" t="s">
        <v>373</v>
      </c>
    </row>
    <row r="775" spans="1:7" x14ac:dyDescent="0.25">
      <c r="A775" s="8" t="s">
        <v>396</v>
      </c>
      <c r="B775" s="49" t="s">
        <v>397</v>
      </c>
      <c r="C775" s="49" t="str">
        <f>VLOOKUP(A775,'Requerimentos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5" s="48" t="s">
        <v>129</v>
      </c>
      <c r="E775" s="48" t="s">
        <v>115</v>
      </c>
      <c r="F775" s="48" t="str">
        <f>VLOOKUP(A775,'Requerimentos 9ª Leg. 2023-2026'!A:G,7,)</f>
        <v>Fabio Felix</v>
      </c>
      <c r="G775" s="48" t="s">
        <v>373</v>
      </c>
    </row>
    <row r="776" spans="1:7" x14ac:dyDescent="0.25">
      <c r="A776" s="7" t="s">
        <v>396</v>
      </c>
      <c r="B776" s="50" t="s">
        <v>397</v>
      </c>
      <c r="C776" s="50" t="str">
        <f>VLOOKUP(A776,'Requerimentos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6" s="46" t="s">
        <v>129</v>
      </c>
      <c r="E776" s="46" t="s">
        <v>151</v>
      </c>
      <c r="F776" s="46" t="str">
        <f>VLOOKUP(A776,'Requerimentos 9ª Leg. 2023-2026'!A:G,7,)</f>
        <v>Fabio Felix</v>
      </c>
      <c r="G776" s="46" t="s">
        <v>373</v>
      </c>
    </row>
    <row r="777" spans="1:7" x14ac:dyDescent="0.25">
      <c r="A777" s="8" t="s">
        <v>396</v>
      </c>
      <c r="B777" s="49" t="s">
        <v>397</v>
      </c>
      <c r="C777" s="49" t="str">
        <f>VLOOKUP(A777,'Requerimentos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7" s="48" t="s">
        <v>129</v>
      </c>
      <c r="E777" s="48" t="s">
        <v>653</v>
      </c>
      <c r="F777" s="48" t="str">
        <f>VLOOKUP(A777,'Requerimentos 9ª Leg. 2023-2026'!A:G,7,)</f>
        <v>Fabio Felix</v>
      </c>
      <c r="G777" s="48" t="s">
        <v>373</v>
      </c>
    </row>
    <row r="778" spans="1:7" x14ac:dyDescent="0.25">
      <c r="A778" s="7" t="s">
        <v>396</v>
      </c>
      <c r="B778" s="50" t="s">
        <v>397</v>
      </c>
      <c r="C778" s="50" t="str">
        <f>VLOOKUP(A778,'Requerimentos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8" s="46" t="s">
        <v>129</v>
      </c>
      <c r="E778" s="46" t="s">
        <v>685</v>
      </c>
      <c r="F778" s="46" t="str">
        <f>VLOOKUP(A778,'Requerimentos 9ª Leg. 2023-2026'!A:G,7,)</f>
        <v>Fabio Felix</v>
      </c>
      <c r="G778" s="46" t="s">
        <v>373</v>
      </c>
    </row>
    <row r="779" spans="1:7" x14ac:dyDescent="0.25">
      <c r="A779" s="8" t="s">
        <v>396</v>
      </c>
      <c r="B779" s="49" t="s">
        <v>397</v>
      </c>
      <c r="C779" s="49" t="str">
        <f>VLOOKUP(A779,'Requerimentos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9" s="48" t="s">
        <v>129</v>
      </c>
      <c r="E779" s="48" t="s">
        <v>518</v>
      </c>
      <c r="F779" s="48" t="str">
        <f>VLOOKUP(A779,'Requerimentos 9ª Leg. 2023-2026'!A:G,7,)</f>
        <v>Fabio Felix</v>
      </c>
      <c r="G779" s="48" t="s">
        <v>373</v>
      </c>
    </row>
    <row r="780" spans="1:7" x14ac:dyDescent="0.25">
      <c r="A780" s="7" t="s">
        <v>400</v>
      </c>
      <c r="B780" s="50" t="s">
        <v>401</v>
      </c>
      <c r="C780" s="50" t="str">
        <f>VLOOKUP(A780,'Requerimentos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0" s="46" t="s">
        <v>164</v>
      </c>
      <c r="E780" s="46" t="s">
        <v>110</v>
      </c>
      <c r="F780" s="46" t="str">
        <f>VLOOKUP(A780,'Requerimentos 9ª Leg. 2023-2026'!A:G,7,)</f>
        <v>Daniel Donizet</v>
      </c>
      <c r="G780" s="46" t="s">
        <v>373</v>
      </c>
    </row>
    <row r="781" spans="1:7" x14ac:dyDescent="0.25">
      <c r="A781" s="8" t="s">
        <v>400</v>
      </c>
      <c r="B781" s="49" t="s">
        <v>401</v>
      </c>
      <c r="C781" s="49" t="str">
        <f>VLOOKUP(A781,'Requerimentos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1" s="48" t="s">
        <v>164</v>
      </c>
      <c r="E781" s="48" t="s">
        <v>518</v>
      </c>
      <c r="F781" s="48" t="str">
        <f>VLOOKUP(A781,'Requerimentos 9ª Leg. 2023-2026'!A:G,7,)</f>
        <v>Daniel Donizet</v>
      </c>
      <c r="G781" s="48" t="s">
        <v>373</v>
      </c>
    </row>
    <row r="782" spans="1:7" x14ac:dyDescent="0.25">
      <c r="A782" s="7" t="s">
        <v>400</v>
      </c>
      <c r="B782" s="50" t="s">
        <v>401</v>
      </c>
      <c r="C782" s="50" t="str">
        <f>VLOOKUP(A782,'Requerimentos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2" s="46" t="s">
        <v>164</v>
      </c>
      <c r="E782" s="46" t="s">
        <v>173</v>
      </c>
      <c r="F782" s="46" t="str">
        <f>VLOOKUP(A782,'Requerimentos 9ª Leg. 2023-2026'!A:G,7,)</f>
        <v>Daniel Donizet</v>
      </c>
      <c r="G782" s="46" t="s">
        <v>373</v>
      </c>
    </row>
    <row r="783" spans="1:7" x14ac:dyDescent="0.25">
      <c r="A783" s="8" t="s">
        <v>400</v>
      </c>
      <c r="B783" s="49" t="s">
        <v>401</v>
      </c>
      <c r="C783" s="49" t="str">
        <f>VLOOKUP(A783,'Requerimentos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3" s="48" t="s">
        <v>164</v>
      </c>
      <c r="E783" s="48" t="s">
        <v>377</v>
      </c>
      <c r="F783" s="48" t="str">
        <f>VLOOKUP(A783,'Requerimentos 9ª Leg. 2023-2026'!A:G,7,)</f>
        <v>Daniel Donizet</v>
      </c>
      <c r="G783" s="48" t="s">
        <v>373</v>
      </c>
    </row>
    <row r="784" spans="1:7" x14ac:dyDescent="0.25">
      <c r="A784" s="7" t="s">
        <v>400</v>
      </c>
      <c r="B784" s="50" t="s">
        <v>401</v>
      </c>
      <c r="C784" s="50" t="str">
        <f>VLOOKUP(A784,'Requerimentos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4" s="46" t="s">
        <v>164</v>
      </c>
      <c r="E784" s="46" t="s">
        <v>88</v>
      </c>
      <c r="F784" s="46" t="str">
        <f>VLOOKUP(A784,'Requerimentos 9ª Leg. 2023-2026'!A:G,7,)</f>
        <v>Daniel Donizet</v>
      </c>
      <c r="G784" s="46" t="s">
        <v>373</v>
      </c>
    </row>
    <row r="785" spans="1:7" x14ac:dyDescent="0.25">
      <c r="A785" s="8" t="s">
        <v>400</v>
      </c>
      <c r="B785" s="49" t="s">
        <v>401</v>
      </c>
      <c r="C785" s="49" t="str">
        <f>VLOOKUP(A785,'Requerimentos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5" s="48" t="s">
        <v>164</v>
      </c>
      <c r="E785" s="48" t="s">
        <v>265</v>
      </c>
      <c r="F785" s="48" t="str">
        <f>VLOOKUP(A785,'Requerimentos 9ª Leg. 2023-2026'!A:G,7,)</f>
        <v>Daniel Donizet</v>
      </c>
      <c r="G785" s="48" t="s">
        <v>373</v>
      </c>
    </row>
    <row r="786" spans="1:7" x14ac:dyDescent="0.25">
      <c r="A786" s="7" t="s">
        <v>400</v>
      </c>
      <c r="B786" s="50" t="s">
        <v>401</v>
      </c>
      <c r="C786" s="50" t="str">
        <f>VLOOKUP(A786,'Requerimentos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6" s="46" t="s">
        <v>164</v>
      </c>
      <c r="E786" s="46" t="s">
        <v>39</v>
      </c>
      <c r="F786" s="46" t="str">
        <f>VLOOKUP(A786,'Requerimentos 9ª Leg. 2023-2026'!A:G,7,)</f>
        <v>Daniel Donizet</v>
      </c>
      <c r="G786" s="46" t="s">
        <v>373</v>
      </c>
    </row>
    <row r="787" spans="1:7" x14ac:dyDescent="0.25">
      <c r="A787" s="8" t="s">
        <v>400</v>
      </c>
      <c r="B787" s="49" t="s">
        <v>401</v>
      </c>
      <c r="C787" s="49" t="str">
        <f>VLOOKUP(A787,'Requerimentos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7" s="48" t="s">
        <v>164</v>
      </c>
      <c r="E787" s="48" t="s">
        <v>382</v>
      </c>
      <c r="F787" s="48" t="str">
        <f>VLOOKUP(A787,'Requerimentos 9ª Leg. 2023-2026'!A:G,7,)</f>
        <v>Daniel Donizet</v>
      </c>
      <c r="G787" s="48" t="s">
        <v>373</v>
      </c>
    </row>
    <row r="788" spans="1:7" x14ac:dyDescent="0.25">
      <c r="A788" s="7" t="s">
        <v>400</v>
      </c>
      <c r="B788" s="50" t="s">
        <v>401</v>
      </c>
      <c r="C788" s="50" t="str">
        <f>VLOOKUP(A788,'Requerimentos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8" s="46" t="s">
        <v>164</v>
      </c>
      <c r="E788" s="46" t="s">
        <v>282</v>
      </c>
      <c r="F788" s="46" t="str">
        <f>VLOOKUP(A788,'Requerimentos 9ª Leg. 2023-2026'!A:G,7,)</f>
        <v>Daniel Donizet</v>
      </c>
      <c r="G788" s="46" t="s">
        <v>373</v>
      </c>
    </row>
    <row r="789" spans="1:7" x14ac:dyDescent="0.25">
      <c r="A789" s="8" t="s">
        <v>404</v>
      </c>
      <c r="B789" s="49" t="s">
        <v>405</v>
      </c>
      <c r="C789" s="49" t="str">
        <f>VLOOKUP(A789,'Requerimentos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89" s="48" t="s">
        <v>115</v>
      </c>
      <c r="E789" s="48" t="s">
        <v>252</v>
      </c>
      <c r="F789" s="48" t="str">
        <f>VLOOKUP(A789,'Requerimentos 9ª Leg. 2023-2026'!A:G,7,)</f>
        <v>Gabriel Magno</v>
      </c>
      <c r="G789" s="48" t="s">
        <v>373</v>
      </c>
    </row>
    <row r="790" spans="1:7" x14ac:dyDescent="0.25">
      <c r="A790" s="7" t="s">
        <v>404</v>
      </c>
      <c r="B790" s="50" t="s">
        <v>405</v>
      </c>
      <c r="C790" s="50" t="str">
        <f>VLOOKUP(A790,'Requerimentos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0" s="46" t="s">
        <v>115</v>
      </c>
      <c r="E790" s="46" t="s">
        <v>377</v>
      </c>
      <c r="F790" s="46" t="str">
        <f>VLOOKUP(A790,'Requerimentos 9ª Leg. 2023-2026'!A:G,7,)</f>
        <v>Gabriel Magno</v>
      </c>
      <c r="G790" s="46" t="s">
        <v>373</v>
      </c>
    </row>
    <row r="791" spans="1:7" x14ac:dyDescent="0.25">
      <c r="A791" s="8" t="s">
        <v>404</v>
      </c>
      <c r="B791" s="49" t="s">
        <v>405</v>
      </c>
      <c r="C791" s="49" t="str">
        <f>VLOOKUP(A791,'Requerimentos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1" s="48" t="s">
        <v>115</v>
      </c>
      <c r="E791" s="48" t="s">
        <v>88</v>
      </c>
      <c r="F791" s="48" t="str">
        <f>VLOOKUP(A791,'Requerimentos 9ª Leg. 2023-2026'!A:G,7,)</f>
        <v>Gabriel Magno</v>
      </c>
      <c r="G791" s="48" t="s">
        <v>373</v>
      </c>
    </row>
    <row r="792" spans="1:7" x14ac:dyDescent="0.25">
      <c r="A792" s="7" t="s">
        <v>404</v>
      </c>
      <c r="B792" s="50" t="s">
        <v>405</v>
      </c>
      <c r="C792" s="50" t="str">
        <f>VLOOKUP(A792,'Requerimentos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2" s="46" t="s">
        <v>115</v>
      </c>
      <c r="E792" s="46" t="s">
        <v>653</v>
      </c>
      <c r="F792" s="46" t="str">
        <f>VLOOKUP(A792,'Requerimentos 9ª Leg. 2023-2026'!A:G,7,)</f>
        <v>Gabriel Magno</v>
      </c>
      <c r="G792" s="46" t="s">
        <v>373</v>
      </c>
    </row>
    <row r="793" spans="1:7" x14ac:dyDescent="0.25">
      <c r="A793" s="8" t="s">
        <v>404</v>
      </c>
      <c r="B793" s="49" t="s">
        <v>405</v>
      </c>
      <c r="C793" s="49" t="str">
        <f>VLOOKUP(A793,'Requerimentos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3" s="48" t="s">
        <v>115</v>
      </c>
      <c r="E793" s="48" t="s">
        <v>685</v>
      </c>
      <c r="F793" s="48" t="str">
        <f>VLOOKUP(A793,'Requerimentos 9ª Leg. 2023-2026'!A:G,7,)</f>
        <v>Gabriel Magno</v>
      </c>
      <c r="G793" s="48" t="s">
        <v>373</v>
      </c>
    </row>
    <row r="794" spans="1:7" x14ac:dyDescent="0.25">
      <c r="A794" s="7" t="s">
        <v>404</v>
      </c>
      <c r="B794" s="50" t="s">
        <v>405</v>
      </c>
      <c r="C794" s="50" t="str">
        <f>VLOOKUP(A794,'Requerimentos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4" s="46" t="s">
        <v>115</v>
      </c>
      <c r="E794" s="46" t="s">
        <v>151</v>
      </c>
      <c r="F794" s="46" t="str">
        <f>VLOOKUP(A794,'Requerimentos 9ª Leg. 2023-2026'!A:G,7,)</f>
        <v>Gabriel Magno</v>
      </c>
      <c r="G794" s="46" t="s">
        <v>373</v>
      </c>
    </row>
    <row r="795" spans="1:7" x14ac:dyDescent="0.25">
      <c r="A795" s="8" t="s">
        <v>404</v>
      </c>
      <c r="B795" s="49" t="s">
        <v>405</v>
      </c>
      <c r="C795" s="49" t="str">
        <f>VLOOKUP(A795,'Requerimentos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5" s="48" t="s">
        <v>115</v>
      </c>
      <c r="E795" s="48" t="s">
        <v>173</v>
      </c>
      <c r="F795" s="48" t="str">
        <f>VLOOKUP(A795,'Requerimentos 9ª Leg. 2023-2026'!A:G,7,)</f>
        <v>Gabriel Magno</v>
      </c>
      <c r="G795" s="48" t="s">
        <v>373</v>
      </c>
    </row>
    <row r="796" spans="1:7" x14ac:dyDescent="0.25">
      <c r="A796" s="7" t="s">
        <v>408</v>
      </c>
      <c r="B796" s="50" t="s">
        <v>409</v>
      </c>
      <c r="C796" s="50" t="str">
        <f>VLOOKUP(A796,'Requerimentos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6" s="46" t="s">
        <v>252</v>
      </c>
      <c r="E796" s="46" t="s">
        <v>115</v>
      </c>
      <c r="F796" s="46" t="str">
        <f>VLOOKUP(A796,'Requerimentos 9ª Leg. 2023-2026'!A:G,7,)</f>
        <v>Max Maciel</v>
      </c>
      <c r="G796" s="46" t="s">
        <v>373</v>
      </c>
    </row>
    <row r="797" spans="1:7" x14ac:dyDescent="0.25">
      <c r="A797" s="8" t="s">
        <v>408</v>
      </c>
      <c r="B797" s="49" t="s">
        <v>409</v>
      </c>
      <c r="C797" s="49" t="str">
        <f>VLOOKUP(A797,'Requerimentos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7" s="48" t="s">
        <v>252</v>
      </c>
      <c r="E797" s="48" t="s">
        <v>483</v>
      </c>
      <c r="F797" s="48" t="str">
        <f>VLOOKUP(A797,'Requerimentos 9ª Leg. 2023-2026'!A:G,7,)</f>
        <v>Max Maciel</v>
      </c>
      <c r="G797" s="48" t="s">
        <v>373</v>
      </c>
    </row>
    <row r="798" spans="1:7" x14ac:dyDescent="0.25">
      <c r="A798" s="7" t="s">
        <v>408</v>
      </c>
      <c r="B798" s="50" t="s">
        <v>409</v>
      </c>
      <c r="C798" s="50" t="str">
        <f>VLOOKUP(A798,'Requerimentos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8" s="46" t="s">
        <v>252</v>
      </c>
      <c r="E798" s="46" t="s">
        <v>63</v>
      </c>
      <c r="F798" s="46" t="str">
        <f>VLOOKUP(A798,'Requerimentos 9ª Leg. 2023-2026'!A:G,7,)</f>
        <v>Max Maciel</v>
      </c>
      <c r="G798" s="46" t="s">
        <v>373</v>
      </c>
    </row>
    <row r="799" spans="1:7" x14ac:dyDescent="0.25">
      <c r="A799" s="8" t="s">
        <v>408</v>
      </c>
      <c r="B799" s="49" t="s">
        <v>409</v>
      </c>
      <c r="C799" s="49" t="str">
        <f>VLOOKUP(A799,'Requerimentos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9" s="48" t="s">
        <v>252</v>
      </c>
      <c r="E799" s="48" t="s">
        <v>653</v>
      </c>
      <c r="F799" s="48" t="str">
        <f>VLOOKUP(A799,'Requerimentos 9ª Leg. 2023-2026'!A:G,7,)</f>
        <v>Max Maciel</v>
      </c>
      <c r="G799" s="48" t="s">
        <v>373</v>
      </c>
    </row>
    <row r="800" spans="1:7" x14ac:dyDescent="0.25">
      <c r="A800" s="7" t="s">
        <v>408</v>
      </c>
      <c r="B800" s="50" t="s">
        <v>409</v>
      </c>
      <c r="C800" s="50" t="str">
        <f>VLOOKUP(A800,'Requerimentos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0" s="46" t="s">
        <v>252</v>
      </c>
      <c r="E800" s="46" t="s">
        <v>673</v>
      </c>
      <c r="F800" s="46" t="str">
        <f>VLOOKUP(A800,'Requerimentos 9ª Leg. 2023-2026'!A:G,7,)</f>
        <v>Max Maciel</v>
      </c>
      <c r="G800" s="46" t="s">
        <v>373</v>
      </c>
    </row>
    <row r="801" spans="1:7" x14ac:dyDescent="0.25">
      <c r="A801" s="8" t="s">
        <v>408</v>
      </c>
      <c r="B801" s="49" t="s">
        <v>409</v>
      </c>
      <c r="C801" s="49" t="str">
        <f>VLOOKUP(A801,'Requerimentos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1" s="48" t="s">
        <v>252</v>
      </c>
      <c r="E801" s="48" t="s">
        <v>88</v>
      </c>
      <c r="F801" s="48" t="str">
        <f>VLOOKUP(A801,'Requerimentos 9ª Leg. 2023-2026'!A:G,7,)</f>
        <v>Max Maciel</v>
      </c>
      <c r="G801" s="48" t="s">
        <v>373</v>
      </c>
    </row>
    <row r="802" spans="1:7" x14ac:dyDescent="0.25">
      <c r="A802" s="7" t="s">
        <v>408</v>
      </c>
      <c r="B802" s="50" t="s">
        <v>409</v>
      </c>
      <c r="C802" s="50" t="str">
        <f>VLOOKUP(A802,'Requerimentos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2" s="46" t="s">
        <v>252</v>
      </c>
      <c r="E802" s="46" t="s">
        <v>282</v>
      </c>
      <c r="F802" s="46" t="str">
        <f>VLOOKUP(A802,'Requerimentos 9ª Leg. 2023-2026'!A:G,7,)</f>
        <v>Max Maciel</v>
      </c>
      <c r="G802" s="46" t="s">
        <v>373</v>
      </c>
    </row>
    <row r="803" spans="1:7" x14ac:dyDescent="0.25">
      <c r="A803" s="8" t="s">
        <v>412</v>
      </c>
      <c r="B803" s="49" t="s">
        <v>413</v>
      </c>
      <c r="C803" s="49" t="str">
        <f>VLOOKUP(A803,'Requerimentos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3" s="48" t="s">
        <v>88</v>
      </c>
      <c r="E803" s="48" t="s">
        <v>101</v>
      </c>
      <c r="F803" s="48" t="str">
        <f>VLOOKUP(A803,'Requerimentos 9ª Leg. 2023-2026'!A:G,7,)</f>
        <v>Paula Belmonte</v>
      </c>
      <c r="G803" s="48" t="s">
        <v>373</v>
      </c>
    </row>
    <row r="804" spans="1:7" x14ac:dyDescent="0.25">
      <c r="A804" s="7" t="s">
        <v>412</v>
      </c>
      <c r="B804" s="50" t="s">
        <v>413</v>
      </c>
      <c r="C804" s="50" t="str">
        <f>VLOOKUP(A804,'Requerimentos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4" s="46" t="s">
        <v>88</v>
      </c>
      <c r="E804" s="46" t="s">
        <v>618</v>
      </c>
      <c r="F804" s="46" t="str">
        <f>VLOOKUP(A804,'Requerimentos 9ª Leg. 2023-2026'!A:G,7,)</f>
        <v>Paula Belmonte</v>
      </c>
      <c r="G804" s="46" t="s">
        <v>373</v>
      </c>
    </row>
    <row r="805" spans="1:7" x14ac:dyDescent="0.25">
      <c r="A805" s="8" t="s">
        <v>412</v>
      </c>
      <c r="B805" s="49" t="s">
        <v>413</v>
      </c>
      <c r="C805" s="49" t="str">
        <f>VLOOKUP(A805,'Requerimentos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5" s="48" t="s">
        <v>88</v>
      </c>
      <c r="E805" s="48" t="s">
        <v>124</v>
      </c>
      <c r="F805" s="48" t="str">
        <f>VLOOKUP(A805,'Requerimentos 9ª Leg. 2023-2026'!A:G,7,)</f>
        <v>Paula Belmonte</v>
      </c>
      <c r="G805" s="48" t="s">
        <v>373</v>
      </c>
    </row>
    <row r="806" spans="1:7" x14ac:dyDescent="0.25">
      <c r="A806" s="7" t="s">
        <v>412</v>
      </c>
      <c r="B806" s="50" t="s">
        <v>413</v>
      </c>
      <c r="C806" s="50" t="str">
        <f>VLOOKUP(A806,'Requerimentos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6" s="46" t="s">
        <v>88</v>
      </c>
      <c r="E806" s="46" t="s">
        <v>164</v>
      </c>
      <c r="F806" s="46" t="str">
        <f>VLOOKUP(A806,'Requerimentos 9ª Leg. 2023-2026'!A:G,7,)</f>
        <v>Paula Belmonte</v>
      </c>
      <c r="G806" s="46" t="s">
        <v>373</v>
      </c>
    </row>
    <row r="807" spans="1:7" x14ac:dyDescent="0.25">
      <c r="A807" s="8" t="s">
        <v>412</v>
      </c>
      <c r="B807" s="49" t="s">
        <v>413</v>
      </c>
      <c r="C807" s="49" t="str">
        <f>VLOOKUP(A807,'Requerimentos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7" s="48" t="s">
        <v>88</v>
      </c>
      <c r="E807" s="48" t="s">
        <v>382</v>
      </c>
      <c r="F807" s="48" t="str">
        <f>VLOOKUP(A807,'Requerimentos 9ª Leg. 2023-2026'!A:G,7,)</f>
        <v>Paula Belmonte</v>
      </c>
      <c r="G807" s="48" t="s">
        <v>373</v>
      </c>
    </row>
    <row r="808" spans="1:7" x14ac:dyDescent="0.25">
      <c r="A808" s="7" t="s">
        <v>412</v>
      </c>
      <c r="B808" s="50" t="s">
        <v>413</v>
      </c>
      <c r="C808" s="50" t="str">
        <f>VLOOKUP(A808,'Requerimentos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8" s="46" t="s">
        <v>88</v>
      </c>
      <c r="E808" s="46" t="s">
        <v>63</v>
      </c>
      <c r="F808" s="46" t="str">
        <f>VLOOKUP(A808,'Requerimentos 9ª Leg. 2023-2026'!A:G,7,)</f>
        <v>Paula Belmonte</v>
      </c>
      <c r="G808" s="46" t="s">
        <v>373</v>
      </c>
    </row>
    <row r="809" spans="1:7" x14ac:dyDescent="0.25">
      <c r="A809" s="8" t="s">
        <v>412</v>
      </c>
      <c r="B809" s="49" t="s">
        <v>413</v>
      </c>
      <c r="C809" s="49" t="str">
        <f>VLOOKUP(A809,'Requerimentos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9" s="48" t="s">
        <v>88</v>
      </c>
      <c r="E809" s="48" t="s">
        <v>282</v>
      </c>
      <c r="F809" s="48" t="str">
        <f>VLOOKUP(A809,'Requerimentos 9ª Leg. 2023-2026'!A:G,7,)</f>
        <v>Paula Belmonte</v>
      </c>
      <c r="G809" s="48" t="s">
        <v>373</v>
      </c>
    </row>
    <row r="810" spans="1:7" x14ac:dyDescent="0.25">
      <c r="A810" s="7" t="s">
        <v>412</v>
      </c>
      <c r="B810" s="50" t="s">
        <v>413</v>
      </c>
      <c r="C810" s="50" t="str">
        <f>VLOOKUP(A810,'Requerimentos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10" s="46" t="s">
        <v>88</v>
      </c>
      <c r="E810" s="46" t="s">
        <v>203</v>
      </c>
      <c r="F810" s="46" t="str">
        <f>VLOOKUP(A810,'Requerimentos 9ª Leg. 2023-2026'!A:G,7,)</f>
        <v>Paula Belmonte</v>
      </c>
      <c r="G810" s="46" t="s">
        <v>373</v>
      </c>
    </row>
    <row r="811" spans="1:7" x14ac:dyDescent="0.25">
      <c r="A811" s="8" t="s">
        <v>416</v>
      </c>
      <c r="B811" s="49" t="s">
        <v>417</v>
      </c>
      <c r="C811" s="49" t="str">
        <f>VLOOKUP(A811,'Requerimentos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1" s="48" t="s">
        <v>377</v>
      </c>
      <c r="E811" s="48" t="s">
        <v>124</v>
      </c>
      <c r="F811" s="48" t="str">
        <f>VLOOKUP(A811,'Requerimentos 9ª Leg. 2023-2026'!A:G,7,)</f>
        <v>Pastor Daniel de Castro</v>
      </c>
      <c r="G811" s="48" t="s">
        <v>373</v>
      </c>
    </row>
    <row r="812" spans="1:7" x14ac:dyDescent="0.25">
      <c r="A812" s="7" t="s">
        <v>416</v>
      </c>
      <c r="B812" s="50" t="s">
        <v>417</v>
      </c>
      <c r="C812" s="50" t="str">
        <f>VLOOKUP(A812,'Requerimentos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2" s="46" t="s">
        <v>377</v>
      </c>
      <c r="E812" s="46" t="s">
        <v>618</v>
      </c>
      <c r="F812" s="46" t="str">
        <f>VLOOKUP(A812,'Requerimentos 9ª Leg. 2023-2026'!A:G,7,)</f>
        <v>Pastor Daniel de Castro</v>
      </c>
      <c r="G812" s="46" t="s">
        <v>373</v>
      </c>
    </row>
    <row r="813" spans="1:7" x14ac:dyDescent="0.25">
      <c r="A813" s="8" t="s">
        <v>416</v>
      </c>
      <c r="B813" s="49" t="s">
        <v>417</v>
      </c>
      <c r="C813" s="49" t="str">
        <f>VLOOKUP(A813,'Requerimentos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3" s="48" t="s">
        <v>377</v>
      </c>
      <c r="E813" s="48" t="s">
        <v>151</v>
      </c>
      <c r="F813" s="48" t="str">
        <f>VLOOKUP(A813,'Requerimentos 9ª Leg. 2023-2026'!A:G,7,)</f>
        <v>Pastor Daniel de Castro</v>
      </c>
      <c r="G813" s="48" t="s">
        <v>373</v>
      </c>
    </row>
    <row r="814" spans="1:7" x14ac:dyDescent="0.25">
      <c r="A814" s="7" t="s">
        <v>416</v>
      </c>
      <c r="B814" s="50" t="s">
        <v>417</v>
      </c>
      <c r="C814" s="50" t="str">
        <f>VLOOKUP(A814,'Requerimentos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4" s="46" t="s">
        <v>377</v>
      </c>
      <c r="E814" s="46" t="s">
        <v>673</v>
      </c>
      <c r="F814" s="46" t="str">
        <f>VLOOKUP(A814,'Requerimentos 9ª Leg. 2023-2026'!A:G,7,)</f>
        <v>Pastor Daniel de Castro</v>
      </c>
      <c r="G814" s="46" t="s">
        <v>373</v>
      </c>
    </row>
    <row r="815" spans="1:7" x14ac:dyDescent="0.25">
      <c r="A815" s="8" t="s">
        <v>416</v>
      </c>
      <c r="B815" s="49" t="s">
        <v>417</v>
      </c>
      <c r="C815" s="49" t="str">
        <f>VLOOKUP(A815,'Requerimentos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5" s="48" t="s">
        <v>377</v>
      </c>
      <c r="E815" s="48" t="s">
        <v>626</v>
      </c>
      <c r="F815" s="48" t="str">
        <f>VLOOKUP(A815,'Requerimentos 9ª Leg. 2023-2026'!A:G,7,)</f>
        <v>Pastor Daniel de Castro</v>
      </c>
      <c r="G815" s="48" t="s">
        <v>373</v>
      </c>
    </row>
    <row r="816" spans="1:7" x14ac:dyDescent="0.25">
      <c r="A816" s="7" t="s">
        <v>416</v>
      </c>
      <c r="B816" s="50" t="s">
        <v>417</v>
      </c>
      <c r="C816" s="50" t="str">
        <f>VLOOKUP(A816,'Requerimentos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6" s="46" t="s">
        <v>377</v>
      </c>
      <c r="E816" s="46" t="s">
        <v>203</v>
      </c>
      <c r="F816" s="46" t="str">
        <f>VLOOKUP(A816,'Requerimentos 9ª Leg. 2023-2026'!A:G,7,)</f>
        <v>Pastor Daniel de Castro</v>
      </c>
      <c r="G816" s="46" t="s">
        <v>373</v>
      </c>
    </row>
    <row r="817" spans="1:7" x14ac:dyDescent="0.25">
      <c r="A817" s="8" t="s">
        <v>416</v>
      </c>
      <c r="B817" s="49" t="s">
        <v>417</v>
      </c>
      <c r="C817" s="49" t="str">
        <f>VLOOKUP(A817,'Requerimentos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7" s="48" t="s">
        <v>377</v>
      </c>
      <c r="E817" s="48" t="s">
        <v>265</v>
      </c>
      <c r="F817" s="48" t="str">
        <f>VLOOKUP(A817,'Requerimentos 9ª Leg. 2023-2026'!A:G,7,)</f>
        <v>Pastor Daniel de Castro</v>
      </c>
      <c r="G817" s="48" t="s">
        <v>373</v>
      </c>
    </row>
    <row r="818" spans="1:7" x14ac:dyDescent="0.25">
      <c r="A818" s="7" t="s">
        <v>420</v>
      </c>
      <c r="B818" s="50" t="s">
        <v>421</v>
      </c>
      <c r="C818" s="50" t="str">
        <f>VLOOKUP(A818,'Requerimentos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8" s="46" t="s">
        <v>377</v>
      </c>
      <c r="E818" s="46" t="s">
        <v>618</v>
      </c>
      <c r="F818" s="46" t="str">
        <f>VLOOKUP(A818,'Requerimentos 9ª Leg. 2023-2026'!A:G,7,)</f>
        <v>Pastor Daniel de Castro</v>
      </c>
      <c r="G818" s="46" t="s">
        <v>373</v>
      </c>
    </row>
    <row r="819" spans="1:7" x14ac:dyDescent="0.25">
      <c r="A819" s="8" t="s">
        <v>420</v>
      </c>
      <c r="B819" s="49" t="s">
        <v>421</v>
      </c>
      <c r="C819" s="49" t="str">
        <f>VLOOKUP(A819,'Requerimentos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9" s="48" t="s">
        <v>377</v>
      </c>
      <c r="E819" s="48" t="s">
        <v>382</v>
      </c>
      <c r="F819" s="48" t="str">
        <f>VLOOKUP(A819,'Requerimentos 9ª Leg. 2023-2026'!A:G,7,)</f>
        <v>Pastor Daniel de Castro</v>
      </c>
      <c r="G819" s="48" t="s">
        <v>373</v>
      </c>
    </row>
    <row r="820" spans="1:7" x14ac:dyDescent="0.25">
      <c r="A820" s="7" t="s">
        <v>420</v>
      </c>
      <c r="B820" s="50" t="s">
        <v>421</v>
      </c>
      <c r="C820" s="50" t="str">
        <f>VLOOKUP(A820,'Requerimentos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0" s="46" t="s">
        <v>377</v>
      </c>
      <c r="E820" s="46" t="s">
        <v>151</v>
      </c>
      <c r="F820" s="46" t="str">
        <f>VLOOKUP(A820,'Requerimentos 9ª Leg. 2023-2026'!A:G,7,)</f>
        <v>Pastor Daniel de Castro</v>
      </c>
      <c r="G820" s="46" t="s">
        <v>373</v>
      </c>
    </row>
    <row r="821" spans="1:7" x14ac:dyDescent="0.25">
      <c r="A821" s="8" t="s">
        <v>420</v>
      </c>
      <c r="B821" s="49" t="s">
        <v>421</v>
      </c>
      <c r="C821" s="49" t="str">
        <f>VLOOKUP(A821,'Requerimentos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1" s="48" t="s">
        <v>377</v>
      </c>
      <c r="E821" s="48" t="s">
        <v>265</v>
      </c>
      <c r="F821" s="48" t="str">
        <f>VLOOKUP(A821,'Requerimentos 9ª Leg. 2023-2026'!A:G,7,)</f>
        <v>Pastor Daniel de Castro</v>
      </c>
      <c r="G821" s="48" t="s">
        <v>373</v>
      </c>
    </row>
    <row r="822" spans="1:7" x14ac:dyDescent="0.25">
      <c r="A822" s="7" t="s">
        <v>420</v>
      </c>
      <c r="B822" s="50" t="s">
        <v>421</v>
      </c>
      <c r="C822" s="50" t="str">
        <f>VLOOKUP(A822,'Requerimentos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2" s="46" t="s">
        <v>377</v>
      </c>
      <c r="E822" s="46" t="s">
        <v>134</v>
      </c>
      <c r="F822" s="46" t="str">
        <f>VLOOKUP(A822,'Requerimentos 9ª Leg. 2023-2026'!A:G,7,)</f>
        <v>Pastor Daniel de Castro</v>
      </c>
      <c r="G822" s="46" t="s">
        <v>373</v>
      </c>
    </row>
    <row r="823" spans="1:7" x14ac:dyDescent="0.25">
      <c r="A823" s="8" t="s">
        <v>420</v>
      </c>
      <c r="B823" s="49" t="s">
        <v>421</v>
      </c>
      <c r="C823" s="49" t="str">
        <f>VLOOKUP(A823,'Requerimentos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3" s="48" t="s">
        <v>377</v>
      </c>
      <c r="E823" s="48" t="s">
        <v>282</v>
      </c>
      <c r="F823" s="48" t="str">
        <f>VLOOKUP(A823,'Requerimentos 9ª Leg. 2023-2026'!A:G,7,)</f>
        <v>Pastor Daniel de Castro</v>
      </c>
      <c r="G823" s="48" t="s">
        <v>373</v>
      </c>
    </row>
    <row r="824" spans="1:7" x14ac:dyDescent="0.25">
      <c r="A824" s="7" t="s">
        <v>420</v>
      </c>
      <c r="B824" s="50" t="s">
        <v>421</v>
      </c>
      <c r="C824" s="50" t="str">
        <f>VLOOKUP(A824,'Requerimentos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4" s="46" t="s">
        <v>377</v>
      </c>
      <c r="E824" s="46" t="s">
        <v>203</v>
      </c>
      <c r="F824" s="46" t="str">
        <f>VLOOKUP(A824,'Requerimentos 9ª Leg. 2023-2026'!A:G,7,)</f>
        <v>Pastor Daniel de Castro</v>
      </c>
      <c r="G824" s="46" t="s">
        <v>373</v>
      </c>
    </row>
    <row r="825" spans="1:7" x14ac:dyDescent="0.25">
      <c r="A825" s="8" t="s">
        <v>420</v>
      </c>
      <c r="B825" s="49" t="s">
        <v>421</v>
      </c>
      <c r="C825" s="49" t="str">
        <f>VLOOKUP(A825,'Requerimentos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5" s="48" t="s">
        <v>377</v>
      </c>
      <c r="E825" s="48" t="s">
        <v>88</v>
      </c>
      <c r="F825" s="48" t="str">
        <f>VLOOKUP(A825,'Requerimentos 9ª Leg. 2023-2026'!A:G,7,)</f>
        <v>Pastor Daniel de Castro</v>
      </c>
      <c r="G825" s="48" t="s">
        <v>373</v>
      </c>
    </row>
    <row r="826" spans="1:7" x14ac:dyDescent="0.25">
      <c r="A826" s="7" t="s">
        <v>420</v>
      </c>
      <c r="B826" s="50" t="s">
        <v>421</v>
      </c>
      <c r="C826" s="50" t="str">
        <f>VLOOKUP(A826,'Requerimentos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6" s="46" t="s">
        <v>377</v>
      </c>
      <c r="E826" s="46" t="s">
        <v>673</v>
      </c>
      <c r="F826" s="46" t="str">
        <f>VLOOKUP(A826,'Requerimentos 9ª Leg. 2023-2026'!A:G,7,)</f>
        <v>Pastor Daniel de Castro</v>
      </c>
      <c r="G826" s="46" t="s">
        <v>373</v>
      </c>
    </row>
    <row r="827" spans="1:7" x14ac:dyDescent="0.25">
      <c r="A827" s="8" t="s">
        <v>424</v>
      </c>
      <c r="B827" s="49" t="s">
        <v>425</v>
      </c>
      <c r="C827" s="49" t="str">
        <f>VLOOKUP(A827,'Requerimentos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7" s="48" t="s">
        <v>63</v>
      </c>
      <c r="E827" s="48" t="s">
        <v>518</v>
      </c>
      <c r="F827" s="48" t="str">
        <f>VLOOKUP(A827,'Requerimentos 9ª Leg. 2023-2026'!A:G,7,)</f>
        <v>Eduardo Pedrosa</v>
      </c>
      <c r="G827" s="48" t="s">
        <v>373</v>
      </c>
    </row>
    <row r="828" spans="1:7" x14ac:dyDescent="0.25">
      <c r="A828" s="7" t="s">
        <v>424</v>
      </c>
      <c r="B828" s="50" t="s">
        <v>425</v>
      </c>
      <c r="C828" s="50" t="str">
        <f>VLOOKUP(A828,'Requerimentos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8" s="46" t="s">
        <v>63</v>
      </c>
      <c r="E828" s="46" t="s">
        <v>626</v>
      </c>
      <c r="F828" s="46" t="str">
        <f>VLOOKUP(A828,'Requerimentos 9ª Leg. 2023-2026'!A:G,7,)</f>
        <v>Eduardo Pedrosa</v>
      </c>
      <c r="G828" s="46" t="s">
        <v>373</v>
      </c>
    </row>
    <row r="829" spans="1:7" x14ac:dyDescent="0.25">
      <c r="A829" s="8" t="s">
        <v>424</v>
      </c>
      <c r="B829" s="49" t="s">
        <v>425</v>
      </c>
      <c r="C829" s="49" t="str">
        <f>VLOOKUP(A829,'Requerimentos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9" s="48" t="s">
        <v>63</v>
      </c>
      <c r="E829" s="48" t="s">
        <v>134</v>
      </c>
      <c r="F829" s="48" t="str">
        <f>VLOOKUP(A829,'Requerimentos 9ª Leg. 2023-2026'!A:G,7,)</f>
        <v>Eduardo Pedrosa</v>
      </c>
      <c r="G829" s="48" t="s">
        <v>373</v>
      </c>
    </row>
    <row r="830" spans="1:7" x14ac:dyDescent="0.25">
      <c r="A830" s="7" t="s">
        <v>424</v>
      </c>
      <c r="B830" s="50" t="s">
        <v>425</v>
      </c>
      <c r="C830" s="50" t="str">
        <f>VLOOKUP(A830,'Requerimentos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0" s="46" t="s">
        <v>63</v>
      </c>
      <c r="E830" s="46" t="s">
        <v>110</v>
      </c>
      <c r="F830" s="46" t="str">
        <f>VLOOKUP(A830,'Requerimentos 9ª Leg. 2023-2026'!A:G,7,)</f>
        <v>Eduardo Pedrosa</v>
      </c>
      <c r="G830" s="46" t="s">
        <v>373</v>
      </c>
    </row>
    <row r="831" spans="1:7" x14ac:dyDescent="0.25">
      <c r="A831" s="8" t="s">
        <v>424</v>
      </c>
      <c r="B831" s="49" t="s">
        <v>425</v>
      </c>
      <c r="C831" s="49" t="str">
        <f>VLOOKUP(A831,'Requerimentos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1" s="48" t="s">
        <v>63</v>
      </c>
      <c r="E831" s="48" t="s">
        <v>203</v>
      </c>
      <c r="F831" s="48" t="str">
        <f>VLOOKUP(A831,'Requerimentos 9ª Leg. 2023-2026'!A:G,7,)</f>
        <v>Eduardo Pedrosa</v>
      </c>
      <c r="G831" s="48" t="s">
        <v>373</v>
      </c>
    </row>
    <row r="832" spans="1:7" x14ac:dyDescent="0.25">
      <c r="A832" s="7" t="s">
        <v>424</v>
      </c>
      <c r="B832" s="50" t="s">
        <v>425</v>
      </c>
      <c r="C832" s="50" t="str">
        <f>VLOOKUP(A832,'Requerimentos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2" s="46" t="s">
        <v>63</v>
      </c>
      <c r="E832" s="46" t="s">
        <v>673</v>
      </c>
      <c r="F832" s="46" t="str">
        <f>VLOOKUP(A832,'Requerimentos 9ª Leg. 2023-2026'!A:G,7,)</f>
        <v>Eduardo Pedrosa</v>
      </c>
      <c r="G832" s="46" t="s">
        <v>373</v>
      </c>
    </row>
    <row r="833" spans="1:7" x14ac:dyDescent="0.25">
      <c r="A833" s="8" t="s">
        <v>424</v>
      </c>
      <c r="B833" s="49" t="s">
        <v>425</v>
      </c>
      <c r="C833" s="49" t="str">
        <f>VLOOKUP(A833,'Requerimentos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3" s="48" t="s">
        <v>63</v>
      </c>
      <c r="E833" s="48" t="s">
        <v>115</v>
      </c>
      <c r="F833" s="48" t="str">
        <f>VLOOKUP(A833,'Requerimentos 9ª Leg. 2023-2026'!A:G,7,)</f>
        <v>Eduardo Pedrosa</v>
      </c>
      <c r="G833" s="48" t="s">
        <v>373</v>
      </c>
    </row>
    <row r="834" spans="1:7" x14ac:dyDescent="0.25">
      <c r="A834" s="7" t="s">
        <v>424</v>
      </c>
      <c r="B834" s="50" t="s">
        <v>425</v>
      </c>
      <c r="C834" s="50" t="str">
        <f>VLOOKUP(A834,'Requerimentos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4" s="46" t="s">
        <v>63</v>
      </c>
      <c r="E834" s="46" t="s">
        <v>88</v>
      </c>
      <c r="F834" s="46" t="str">
        <f>VLOOKUP(A834,'Requerimentos 9ª Leg. 2023-2026'!A:G,7,)</f>
        <v>Eduardo Pedrosa</v>
      </c>
      <c r="G834" s="46" t="s">
        <v>373</v>
      </c>
    </row>
    <row r="835" spans="1:7" x14ac:dyDescent="0.25">
      <c r="A835" s="8" t="s">
        <v>424</v>
      </c>
      <c r="B835" s="49" t="s">
        <v>425</v>
      </c>
      <c r="C835" s="49" t="str">
        <f>VLOOKUP(A835,'Requerimentos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5" s="48" t="s">
        <v>63</v>
      </c>
      <c r="E835" s="48" t="s">
        <v>265</v>
      </c>
      <c r="F835" s="48" t="str">
        <f>VLOOKUP(A835,'Requerimentos 9ª Leg. 2023-2026'!A:G,7,)</f>
        <v>Eduardo Pedrosa</v>
      </c>
      <c r="G835" s="48" t="s">
        <v>373</v>
      </c>
    </row>
    <row r="836" spans="1:7" x14ac:dyDescent="0.25">
      <c r="A836" s="7" t="s">
        <v>428</v>
      </c>
      <c r="B836" s="50" t="s">
        <v>429</v>
      </c>
      <c r="C836" s="50" t="str">
        <f>VLOOKUP(A836,'Requerimentos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6" s="46" t="s">
        <v>115</v>
      </c>
      <c r="E836" s="46" t="s">
        <v>173</v>
      </c>
      <c r="F836" s="46" t="str">
        <f>VLOOKUP(A836,'Requerimentos 9ª Leg. 2023-2026'!A:G,7,)</f>
        <v>Gabriel Magno</v>
      </c>
      <c r="G836" s="46" t="s">
        <v>373</v>
      </c>
    </row>
    <row r="837" spans="1:7" x14ac:dyDescent="0.25">
      <c r="A837" s="8" t="s">
        <v>428</v>
      </c>
      <c r="B837" s="49" t="s">
        <v>429</v>
      </c>
      <c r="C837" s="49" t="str">
        <f>VLOOKUP(A837,'Requerimentos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7" s="48" t="s">
        <v>115</v>
      </c>
      <c r="E837" s="48" t="s">
        <v>483</v>
      </c>
      <c r="F837" s="48" t="str">
        <f>VLOOKUP(A837,'Requerimentos 9ª Leg. 2023-2026'!A:G,7,)</f>
        <v>Gabriel Magno</v>
      </c>
      <c r="G837" s="48" t="s">
        <v>373</v>
      </c>
    </row>
    <row r="838" spans="1:7" x14ac:dyDescent="0.25">
      <c r="A838" s="7" t="s">
        <v>428</v>
      </c>
      <c r="B838" s="50" t="s">
        <v>429</v>
      </c>
      <c r="C838" s="50" t="str">
        <f>VLOOKUP(A838,'Requerimentos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8" s="46" t="s">
        <v>115</v>
      </c>
      <c r="E838" s="46" t="s">
        <v>518</v>
      </c>
      <c r="F838" s="46" t="str">
        <f>VLOOKUP(A838,'Requerimentos 9ª Leg. 2023-2026'!A:G,7,)</f>
        <v>Gabriel Magno</v>
      </c>
      <c r="G838" s="46" t="s">
        <v>373</v>
      </c>
    </row>
    <row r="839" spans="1:7" x14ac:dyDescent="0.25">
      <c r="A839" s="8" t="s">
        <v>428</v>
      </c>
      <c r="B839" s="49" t="s">
        <v>429</v>
      </c>
      <c r="C839" s="49" t="str">
        <f>VLOOKUP(A839,'Requerimentos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9" s="48" t="s">
        <v>115</v>
      </c>
      <c r="E839" s="48" t="s">
        <v>252</v>
      </c>
      <c r="F839" s="48" t="str">
        <f>VLOOKUP(A839,'Requerimentos 9ª Leg. 2023-2026'!A:G,7,)</f>
        <v>Gabriel Magno</v>
      </c>
      <c r="G839" s="48" t="s">
        <v>373</v>
      </c>
    </row>
    <row r="840" spans="1:7" x14ac:dyDescent="0.25">
      <c r="A840" s="7" t="s">
        <v>428</v>
      </c>
      <c r="B840" s="50" t="s">
        <v>429</v>
      </c>
      <c r="C840" s="50" t="str">
        <f>VLOOKUP(A840,'Requerimentos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0" s="46" t="s">
        <v>115</v>
      </c>
      <c r="E840" s="46" t="s">
        <v>88</v>
      </c>
      <c r="F840" s="46" t="str">
        <f>VLOOKUP(A840,'Requerimentos 9ª Leg. 2023-2026'!A:G,7,)</f>
        <v>Gabriel Magno</v>
      </c>
      <c r="G840" s="46" t="s">
        <v>373</v>
      </c>
    </row>
    <row r="841" spans="1:7" x14ac:dyDescent="0.25">
      <c r="A841" s="8" t="s">
        <v>428</v>
      </c>
      <c r="B841" s="49" t="s">
        <v>429</v>
      </c>
      <c r="C841" s="49" t="str">
        <f>VLOOKUP(A841,'Requerimentos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1" s="48" t="s">
        <v>115</v>
      </c>
      <c r="E841" s="48" t="s">
        <v>110</v>
      </c>
      <c r="F841" s="48" t="str">
        <f>VLOOKUP(A841,'Requerimentos 9ª Leg. 2023-2026'!A:G,7,)</f>
        <v>Gabriel Magno</v>
      </c>
      <c r="G841" s="48" t="s">
        <v>373</v>
      </c>
    </row>
    <row r="842" spans="1:7" x14ac:dyDescent="0.25">
      <c r="A842" s="7" t="s">
        <v>428</v>
      </c>
      <c r="B842" s="50" t="s">
        <v>429</v>
      </c>
      <c r="C842" s="50" t="str">
        <f>VLOOKUP(A842,'Requerimentos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2" s="46" t="s">
        <v>115</v>
      </c>
      <c r="E842" s="46" t="s">
        <v>626</v>
      </c>
      <c r="F842" s="46" t="str">
        <f>VLOOKUP(A842,'Requerimentos 9ª Leg. 2023-2026'!A:G,7,)</f>
        <v>Gabriel Magno</v>
      </c>
      <c r="G842" s="46" t="s">
        <v>373</v>
      </c>
    </row>
    <row r="843" spans="1:7" x14ac:dyDescent="0.25">
      <c r="A843" s="8" t="s">
        <v>428</v>
      </c>
      <c r="B843" s="49" t="s">
        <v>429</v>
      </c>
      <c r="C843" s="49" t="str">
        <f>VLOOKUP(A843,'Requerimentos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3" s="48" t="s">
        <v>115</v>
      </c>
      <c r="E843" s="48" t="s">
        <v>673</v>
      </c>
      <c r="F843" s="48" t="str">
        <f>VLOOKUP(A843,'Requerimentos 9ª Leg. 2023-2026'!A:G,7,)</f>
        <v>Gabriel Magno</v>
      </c>
      <c r="G843" s="48" t="s">
        <v>373</v>
      </c>
    </row>
    <row r="844" spans="1:7" x14ac:dyDescent="0.25">
      <c r="A844" s="7" t="s">
        <v>428</v>
      </c>
      <c r="B844" s="50" t="s">
        <v>429</v>
      </c>
      <c r="C844" s="50" t="str">
        <f>VLOOKUP(A844,'Requerimentos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4" s="46" t="s">
        <v>115</v>
      </c>
      <c r="E844" s="46" t="s">
        <v>134</v>
      </c>
      <c r="F844" s="46" t="str">
        <f>VLOOKUP(A844,'Requerimentos 9ª Leg. 2023-2026'!A:G,7,)</f>
        <v>Gabriel Magno</v>
      </c>
      <c r="G844" s="46" t="s">
        <v>373</v>
      </c>
    </row>
    <row r="845" spans="1:7" x14ac:dyDescent="0.25">
      <c r="A845" s="8" t="s">
        <v>428</v>
      </c>
      <c r="B845" s="49" t="s">
        <v>429</v>
      </c>
      <c r="C845" s="49" t="str">
        <f>VLOOKUP(A845,'Requerimentos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5" s="48" t="s">
        <v>115</v>
      </c>
      <c r="E845" s="48" t="s">
        <v>63</v>
      </c>
      <c r="F845" s="48" t="str">
        <f>VLOOKUP(A845,'Requerimentos 9ª Leg. 2023-2026'!A:G,7,)</f>
        <v>Gabriel Magno</v>
      </c>
      <c r="G845" s="48" t="s">
        <v>373</v>
      </c>
    </row>
    <row r="846" spans="1:7" x14ac:dyDescent="0.25">
      <c r="A846" s="7" t="s">
        <v>428</v>
      </c>
      <c r="B846" s="50" t="s">
        <v>429</v>
      </c>
      <c r="C846" s="50" t="str">
        <f>VLOOKUP(A846,'Requerimentos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6" s="46" t="s">
        <v>115</v>
      </c>
      <c r="E846" s="46" t="s">
        <v>685</v>
      </c>
      <c r="F846" s="46" t="str">
        <f>VLOOKUP(A846,'Requerimentos 9ª Leg. 2023-2026'!A:G,7,)</f>
        <v>Gabriel Magno</v>
      </c>
      <c r="G846" s="46" t="s">
        <v>373</v>
      </c>
    </row>
    <row r="847" spans="1:7" x14ac:dyDescent="0.25">
      <c r="A847" s="8" t="s">
        <v>428</v>
      </c>
      <c r="B847" s="49" t="s">
        <v>429</v>
      </c>
      <c r="C847" s="49" t="str">
        <f>VLOOKUP(A847,'Requerimentos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7" s="48" t="s">
        <v>115</v>
      </c>
      <c r="E847" s="48" t="s">
        <v>282</v>
      </c>
      <c r="F847" s="48" t="str">
        <f>VLOOKUP(A847,'Requerimentos 9ª Leg. 2023-2026'!A:G,7,)</f>
        <v>Gabriel Magno</v>
      </c>
      <c r="G847" s="48" t="s">
        <v>373</v>
      </c>
    </row>
    <row r="848" spans="1:7" x14ac:dyDescent="0.25">
      <c r="A848" s="7" t="s">
        <v>432</v>
      </c>
      <c r="B848" s="50" t="s">
        <v>433</v>
      </c>
      <c r="C848" s="50" t="str">
        <f>VLOOKUP(A848,'Requerimentos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8" s="46" t="s">
        <v>173</v>
      </c>
      <c r="E848" s="46" t="s">
        <v>673</v>
      </c>
      <c r="F848" s="46" t="str">
        <f>VLOOKUP(A848,'Requerimentos 9ª Leg. 2023-2026'!A:G,7,)</f>
        <v>Doutora Jane</v>
      </c>
      <c r="G848" s="46" t="s">
        <v>373</v>
      </c>
    </row>
    <row r="849" spans="1:7" x14ac:dyDescent="0.25">
      <c r="A849" s="8" t="s">
        <v>432</v>
      </c>
      <c r="B849" s="49" t="s">
        <v>433</v>
      </c>
      <c r="C849" s="49" t="str">
        <f>VLOOKUP(A849,'Requerimentos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9" s="48" t="s">
        <v>173</v>
      </c>
      <c r="E849" s="48" t="s">
        <v>618</v>
      </c>
      <c r="F849" s="48" t="str">
        <f>VLOOKUP(A849,'Requerimentos 9ª Leg. 2023-2026'!A:G,7,)</f>
        <v>Doutora Jane</v>
      </c>
      <c r="G849" s="48" t="s">
        <v>373</v>
      </c>
    </row>
    <row r="850" spans="1:7" x14ac:dyDescent="0.25">
      <c r="A850" s="7" t="s">
        <v>432</v>
      </c>
      <c r="B850" s="50" t="s">
        <v>433</v>
      </c>
      <c r="C850" s="50" t="str">
        <f>VLOOKUP(A850,'Requerimentos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0" s="46" t="s">
        <v>173</v>
      </c>
      <c r="E850" s="46" t="s">
        <v>88</v>
      </c>
      <c r="F850" s="46" t="str">
        <f>VLOOKUP(A850,'Requerimentos 9ª Leg. 2023-2026'!A:G,7,)</f>
        <v>Doutora Jane</v>
      </c>
      <c r="G850" s="46" t="s">
        <v>373</v>
      </c>
    </row>
    <row r="851" spans="1:7" x14ac:dyDescent="0.25">
      <c r="A851" s="8" t="s">
        <v>432</v>
      </c>
      <c r="B851" s="49" t="s">
        <v>433</v>
      </c>
      <c r="C851" s="49" t="str">
        <f>VLOOKUP(A851,'Requerimentos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1" s="48" t="s">
        <v>173</v>
      </c>
      <c r="E851" s="48" t="s">
        <v>382</v>
      </c>
      <c r="F851" s="48" t="str">
        <f>VLOOKUP(A851,'Requerimentos 9ª Leg. 2023-2026'!A:G,7,)</f>
        <v>Doutora Jane</v>
      </c>
      <c r="G851" s="48" t="s">
        <v>373</v>
      </c>
    </row>
    <row r="852" spans="1:7" x14ac:dyDescent="0.25">
      <c r="A852" s="7" t="s">
        <v>432</v>
      </c>
      <c r="B852" s="50" t="s">
        <v>433</v>
      </c>
      <c r="C852" s="50" t="str">
        <f>VLOOKUP(A852,'Requerimentos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2" s="46" t="s">
        <v>173</v>
      </c>
      <c r="E852" s="46" t="s">
        <v>282</v>
      </c>
      <c r="F852" s="46" t="str">
        <f>VLOOKUP(A852,'Requerimentos 9ª Leg. 2023-2026'!A:G,7,)</f>
        <v>Doutora Jane</v>
      </c>
      <c r="G852" s="46" t="s">
        <v>373</v>
      </c>
    </row>
    <row r="853" spans="1:7" x14ac:dyDescent="0.25">
      <c r="A853" s="8" t="s">
        <v>432</v>
      </c>
      <c r="B853" s="49" t="s">
        <v>433</v>
      </c>
      <c r="C853" s="49" t="str">
        <f>VLOOKUP(A853,'Requerimentos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3" s="48" t="s">
        <v>173</v>
      </c>
      <c r="E853" s="48" t="s">
        <v>483</v>
      </c>
      <c r="F853" s="48" t="str">
        <f>VLOOKUP(A853,'Requerimentos 9ª Leg. 2023-2026'!A:G,7,)</f>
        <v>Doutora Jane</v>
      </c>
      <c r="G853" s="48" t="s">
        <v>373</v>
      </c>
    </row>
    <row r="854" spans="1:7" x14ac:dyDescent="0.25">
      <c r="A854" s="7" t="s">
        <v>432</v>
      </c>
      <c r="B854" s="50" t="s">
        <v>433</v>
      </c>
      <c r="C854" s="50" t="str">
        <f>VLOOKUP(A854,'Requerimentos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4" s="46" t="s">
        <v>173</v>
      </c>
      <c r="E854" s="46" t="s">
        <v>703</v>
      </c>
      <c r="F854" s="46" t="str">
        <f>VLOOKUP(A854,'Requerimentos 9ª Leg. 2023-2026'!A:G,7,)</f>
        <v>Doutora Jane</v>
      </c>
      <c r="G854" s="46" t="s">
        <v>373</v>
      </c>
    </row>
    <row r="855" spans="1:7" x14ac:dyDescent="0.25">
      <c r="A855" s="8" t="s">
        <v>432</v>
      </c>
      <c r="B855" s="49" t="s">
        <v>433</v>
      </c>
      <c r="C855" s="49" t="str">
        <f>VLOOKUP(A855,'Requerimentos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5" s="48" t="s">
        <v>173</v>
      </c>
      <c r="E855" s="48" t="s">
        <v>115</v>
      </c>
      <c r="F855" s="48" t="str">
        <f>VLOOKUP(A855,'Requerimentos 9ª Leg. 2023-2026'!A:G,7,)</f>
        <v>Doutora Jane</v>
      </c>
      <c r="G855" s="48" t="s">
        <v>373</v>
      </c>
    </row>
    <row r="856" spans="1:7" x14ac:dyDescent="0.25">
      <c r="A856" s="7" t="s">
        <v>432</v>
      </c>
      <c r="B856" s="50" t="s">
        <v>433</v>
      </c>
      <c r="C856" s="50" t="str">
        <f>VLOOKUP(A856,'Requerimentos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6" s="46" t="s">
        <v>173</v>
      </c>
      <c r="E856" s="46" t="s">
        <v>101</v>
      </c>
      <c r="F856" s="46" t="str">
        <f>VLOOKUP(A856,'Requerimentos 9ª Leg. 2023-2026'!A:G,7,)</f>
        <v>Doutora Jane</v>
      </c>
      <c r="G856" s="46" t="s">
        <v>373</v>
      </c>
    </row>
    <row r="857" spans="1:7" x14ac:dyDescent="0.25">
      <c r="A857" s="8" t="s">
        <v>436</v>
      </c>
      <c r="B857" s="49" t="s">
        <v>437</v>
      </c>
      <c r="C857" s="49" t="str">
        <f>VLOOKUP(A857,'Requerimentos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7" s="48" t="s">
        <v>115</v>
      </c>
      <c r="E857" s="48" t="s">
        <v>618</v>
      </c>
      <c r="F857" s="48" t="str">
        <f>VLOOKUP(A857,'Requerimentos 9ª Leg. 2023-2026'!A:G,7,)</f>
        <v>Gabriel Magno</v>
      </c>
      <c r="G857" s="48" t="s">
        <v>373</v>
      </c>
    </row>
    <row r="858" spans="1:7" x14ac:dyDescent="0.25">
      <c r="A858" s="7" t="s">
        <v>436</v>
      </c>
      <c r="B858" s="50" t="s">
        <v>437</v>
      </c>
      <c r="C858" s="50" t="str">
        <f>VLOOKUP(A858,'Requerimentos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8" s="46" t="s">
        <v>115</v>
      </c>
      <c r="E858" s="46" t="s">
        <v>190</v>
      </c>
      <c r="F858" s="46" t="str">
        <f>VLOOKUP(A858,'Requerimentos 9ª Leg. 2023-2026'!A:G,7,)</f>
        <v>Gabriel Magno</v>
      </c>
      <c r="G858" s="46" t="s">
        <v>373</v>
      </c>
    </row>
    <row r="859" spans="1:7" x14ac:dyDescent="0.25">
      <c r="A859" s="8" t="s">
        <v>436</v>
      </c>
      <c r="B859" s="49" t="s">
        <v>437</v>
      </c>
      <c r="C859" s="49" t="str">
        <f>VLOOKUP(A859,'Requerimentos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9" s="48" t="s">
        <v>115</v>
      </c>
      <c r="E859" s="48" t="s">
        <v>151</v>
      </c>
      <c r="F859" s="48" t="str">
        <f>VLOOKUP(A859,'Requerimentos 9ª Leg. 2023-2026'!A:G,7,)</f>
        <v>Gabriel Magno</v>
      </c>
      <c r="G859" s="48" t="s">
        <v>373</v>
      </c>
    </row>
    <row r="860" spans="1:7" x14ac:dyDescent="0.25">
      <c r="A860" s="7" t="s">
        <v>436</v>
      </c>
      <c r="B860" s="50" t="s">
        <v>437</v>
      </c>
      <c r="C860" s="50" t="str">
        <f>VLOOKUP(A860,'Requerimentos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0" s="46" t="s">
        <v>115</v>
      </c>
      <c r="E860" s="46" t="s">
        <v>685</v>
      </c>
      <c r="F860" s="46" t="str">
        <f>VLOOKUP(A860,'Requerimentos 9ª Leg. 2023-2026'!A:G,7,)</f>
        <v>Gabriel Magno</v>
      </c>
      <c r="G860" s="46" t="s">
        <v>373</v>
      </c>
    </row>
    <row r="861" spans="1:7" x14ac:dyDescent="0.25">
      <c r="A861" s="8" t="s">
        <v>436</v>
      </c>
      <c r="B861" s="49" t="s">
        <v>437</v>
      </c>
      <c r="C861" s="49" t="str">
        <f>VLOOKUP(A861,'Requerimentos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1" s="48" t="s">
        <v>115</v>
      </c>
      <c r="E861" s="48" t="s">
        <v>653</v>
      </c>
      <c r="F861" s="48" t="str">
        <f>VLOOKUP(A861,'Requerimentos 9ª Leg. 2023-2026'!A:G,7,)</f>
        <v>Gabriel Magno</v>
      </c>
      <c r="G861" s="48" t="s">
        <v>373</v>
      </c>
    </row>
    <row r="862" spans="1:7" x14ac:dyDescent="0.25">
      <c r="A862" s="7" t="s">
        <v>436</v>
      </c>
      <c r="B862" s="50" t="s">
        <v>437</v>
      </c>
      <c r="C862" s="50" t="str">
        <f>VLOOKUP(A862,'Requerimentos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2" s="46" t="s">
        <v>115</v>
      </c>
      <c r="E862" s="46" t="s">
        <v>673</v>
      </c>
      <c r="F862" s="46" t="str">
        <f>VLOOKUP(A862,'Requerimentos 9ª Leg. 2023-2026'!A:G,7,)</f>
        <v>Gabriel Magno</v>
      </c>
      <c r="G862" s="46" t="s">
        <v>373</v>
      </c>
    </row>
    <row r="863" spans="1:7" x14ac:dyDescent="0.25">
      <c r="A863" s="8" t="s">
        <v>436</v>
      </c>
      <c r="B863" s="49" t="s">
        <v>437</v>
      </c>
      <c r="C863" s="49" t="str">
        <f>VLOOKUP(A863,'Requerimentos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3" s="48" t="s">
        <v>115</v>
      </c>
      <c r="E863" s="48" t="s">
        <v>173</v>
      </c>
      <c r="F863" s="48" t="str">
        <f>VLOOKUP(A863,'Requerimentos 9ª Leg. 2023-2026'!A:G,7,)</f>
        <v>Gabriel Magno</v>
      </c>
      <c r="G863" s="48" t="s">
        <v>373</v>
      </c>
    </row>
    <row r="864" spans="1:7" x14ac:dyDescent="0.25">
      <c r="A864" s="7" t="s">
        <v>436</v>
      </c>
      <c r="B864" s="50" t="s">
        <v>437</v>
      </c>
      <c r="C864" s="50" t="str">
        <f>VLOOKUP(A864,'Requerimentos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4" s="46" t="s">
        <v>115</v>
      </c>
      <c r="E864" s="46" t="s">
        <v>88</v>
      </c>
      <c r="F864" s="46" t="str">
        <f>VLOOKUP(A864,'Requerimentos 9ª Leg. 2023-2026'!A:G,7,)</f>
        <v>Gabriel Magno</v>
      </c>
      <c r="G864" s="46" t="s">
        <v>373</v>
      </c>
    </row>
    <row r="865" spans="1:7" x14ac:dyDescent="0.25">
      <c r="A865" s="8" t="s">
        <v>436</v>
      </c>
      <c r="B865" s="49" t="s">
        <v>437</v>
      </c>
      <c r="C865" s="49" t="str">
        <f>VLOOKUP(A865,'Requerimentos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5" s="48" t="s">
        <v>115</v>
      </c>
      <c r="E865" s="48" t="s">
        <v>252</v>
      </c>
      <c r="F865" s="48" t="str">
        <f>VLOOKUP(A865,'Requerimentos 9ª Leg. 2023-2026'!A:G,7,)</f>
        <v>Gabriel Magno</v>
      </c>
      <c r="G865" s="48" t="s">
        <v>373</v>
      </c>
    </row>
    <row r="866" spans="1:7" x14ac:dyDescent="0.25">
      <c r="A866" s="7" t="s">
        <v>440</v>
      </c>
      <c r="B866" s="50" t="s">
        <v>704</v>
      </c>
      <c r="C866" s="50" t="str">
        <f>VLOOKUP(A866,'Requerimentos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6" s="46" t="s">
        <v>377</v>
      </c>
      <c r="E866" s="46" t="s">
        <v>673</v>
      </c>
      <c r="F866" s="46" t="str">
        <f>VLOOKUP(A866,'Requerimentos 9ª Leg. 2023-2026'!A:G,7,)</f>
        <v>Pastor Daniel de Castro</v>
      </c>
      <c r="G866" s="46" t="s">
        <v>373</v>
      </c>
    </row>
    <row r="867" spans="1:7" x14ac:dyDescent="0.25">
      <c r="A867" s="8" t="s">
        <v>440</v>
      </c>
      <c r="B867" s="49" t="s">
        <v>704</v>
      </c>
      <c r="C867" s="49" t="str">
        <f>VLOOKUP(A867,'Requerimentos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7" s="48" t="s">
        <v>377</v>
      </c>
      <c r="E867" s="48" t="s">
        <v>282</v>
      </c>
      <c r="F867" s="48" t="str">
        <f>VLOOKUP(A867,'Requerimentos 9ª Leg. 2023-2026'!A:G,7,)</f>
        <v>Pastor Daniel de Castro</v>
      </c>
      <c r="G867" s="48" t="s">
        <v>373</v>
      </c>
    </row>
    <row r="868" spans="1:7" x14ac:dyDescent="0.25">
      <c r="A868" s="7" t="s">
        <v>440</v>
      </c>
      <c r="B868" s="50" t="s">
        <v>704</v>
      </c>
      <c r="C868" s="50" t="str">
        <f>VLOOKUP(A868,'Requerimentos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8" s="46" t="s">
        <v>377</v>
      </c>
      <c r="E868" s="46" t="s">
        <v>203</v>
      </c>
      <c r="F868" s="46" t="str">
        <f>VLOOKUP(A868,'Requerimentos 9ª Leg. 2023-2026'!A:G,7,)</f>
        <v>Pastor Daniel de Castro</v>
      </c>
      <c r="G868" s="46" t="s">
        <v>373</v>
      </c>
    </row>
    <row r="869" spans="1:7" x14ac:dyDescent="0.25">
      <c r="A869" s="8" t="s">
        <v>440</v>
      </c>
      <c r="B869" s="49" t="s">
        <v>704</v>
      </c>
      <c r="C869" s="49" t="str">
        <f>VLOOKUP(A869,'Requerimentos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9" s="48" t="s">
        <v>377</v>
      </c>
      <c r="E869" s="48" t="s">
        <v>110</v>
      </c>
      <c r="F869" s="48" t="str">
        <f>VLOOKUP(A869,'Requerimentos 9ª Leg. 2023-2026'!A:G,7,)</f>
        <v>Pastor Daniel de Castro</v>
      </c>
      <c r="G869" s="48" t="s">
        <v>373</v>
      </c>
    </row>
    <row r="870" spans="1:7" x14ac:dyDescent="0.25">
      <c r="A870" s="7" t="s">
        <v>440</v>
      </c>
      <c r="B870" s="50" t="s">
        <v>704</v>
      </c>
      <c r="C870" s="50" t="str">
        <f>VLOOKUP(A870,'Requerimentos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0" s="46" t="s">
        <v>377</v>
      </c>
      <c r="E870" s="46" t="s">
        <v>483</v>
      </c>
      <c r="F870" s="46" t="str">
        <f>VLOOKUP(A870,'Requerimentos 9ª Leg. 2023-2026'!A:G,7,)</f>
        <v>Pastor Daniel de Castro</v>
      </c>
      <c r="G870" s="46" t="s">
        <v>373</v>
      </c>
    </row>
    <row r="871" spans="1:7" x14ac:dyDescent="0.25">
      <c r="A871" s="8" t="s">
        <v>440</v>
      </c>
      <c r="B871" s="49" t="s">
        <v>704</v>
      </c>
      <c r="C871" s="49" t="str">
        <f>VLOOKUP(A871,'Requerimentos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1" s="48" t="s">
        <v>377</v>
      </c>
      <c r="E871" s="48" t="s">
        <v>265</v>
      </c>
      <c r="F871" s="48" t="str">
        <f>VLOOKUP(A871,'Requerimentos 9ª Leg. 2023-2026'!A:G,7,)</f>
        <v>Pastor Daniel de Castro</v>
      </c>
      <c r="G871" s="48" t="s">
        <v>373</v>
      </c>
    </row>
    <row r="872" spans="1:7" x14ac:dyDescent="0.25">
      <c r="A872" s="7" t="s">
        <v>440</v>
      </c>
      <c r="B872" s="50" t="s">
        <v>704</v>
      </c>
      <c r="C872" s="50" t="str">
        <f>VLOOKUP(A872,'Requerimentos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2" s="46" t="s">
        <v>377</v>
      </c>
      <c r="E872" s="46" t="s">
        <v>88</v>
      </c>
      <c r="F872" s="46" t="str">
        <f>VLOOKUP(A872,'Requerimentos 9ª Leg. 2023-2026'!A:G,7,)</f>
        <v>Pastor Daniel de Castro</v>
      </c>
      <c r="G872" s="46" t="s">
        <v>373</v>
      </c>
    </row>
    <row r="873" spans="1:7" x14ac:dyDescent="0.25">
      <c r="A873" s="8" t="s">
        <v>440</v>
      </c>
      <c r="B873" s="49" t="s">
        <v>704</v>
      </c>
      <c r="C873" s="49" t="str">
        <f>VLOOKUP(A873,'Requerimentos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3" s="48" t="s">
        <v>377</v>
      </c>
      <c r="E873" s="48" t="s">
        <v>618</v>
      </c>
      <c r="F873" s="48" t="str">
        <f>VLOOKUP(A873,'Requerimentos 9ª Leg. 2023-2026'!A:G,7,)</f>
        <v>Pastor Daniel de Castro</v>
      </c>
      <c r="G873" s="48" t="s">
        <v>373</v>
      </c>
    </row>
    <row r="874" spans="1:7" x14ac:dyDescent="0.25">
      <c r="A874" s="7" t="s">
        <v>444</v>
      </c>
      <c r="B874" s="50" t="s">
        <v>445</v>
      </c>
      <c r="C874" s="50" t="str">
        <f>VLOOKUP(A874,'Requerimentos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4" s="46" t="str">
        <f>VLOOKUP(A874, 'Requerimentos 9ª Leg. 2023-2026'!$A$1:$H$104, 4, FALSE)</f>
        <v>Assistência Social</v>
      </c>
      <c r="E874" s="46" t="s">
        <v>203</v>
      </c>
      <c r="F874" s="46" t="str">
        <f>VLOOKUP(A874,'Requerimentos 9ª Leg. 2023-2026'!A:G,7,)</f>
        <v>Paula Belmonte</v>
      </c>
      <c r="G874" s="46" t="s">
        <v>373</v>
      </c>
    </row>
    <row r="875" spans="1:7" x14ac:dyDescent="0.25">
      <c r="A875" s="8" t="s">
        <v>444</v>
      </c>
      <c r="B875" s="49" t="s">
        <v>445</v>
      </c>
      <c r="C875" s="49" t="str">
        <f>VLOOKUP(A875,'Requerimentos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5" s="48" t="str">
        <f>VLOOKUP(A875, 'Requerimentos 9ª Leg. 2023-2026'!$A$1:$H$104, 4, FALSE)</f>
        <v>Assistência Social</v>
      </c>
      <c r="E875" s="48" t="s">
        <v>705</v>
      </c>
      <c r="F875" s="48" t="str">
        <f>VLOOKUP(A875,'Requerimentos 9ª Leg. 2023-2026'!A:G,7,)</f>
        <v>Paula Belmonte</v>
      </c>
      <c r="G875" s="48" t="s">
        <v>373</v>
      </c>
    </row>
    <row r="876" spans="1:7" x14ac:dyDescent="0.25">
      <c r="A876" s="7" t="s">
        <v>444</v>
      </c>
      <c r="B876" s="50" t="s">
        <v>445</v>
      </c>
      <c r="C876" s="50" t="str">
        <f>VLOOKUP(A876,'Requerimentos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6" s="46" t="str">
        <f>VLOOKUP(A876, 'Requerimentos 9ª Leg. 2023-2026'!$A$1:$H$104, 4, FALSE)</f>
        <v>Assistência Social</v>
      </c>
      <c r="E876" s="46" t="s">
        <v>706</v>
      </c>
      <c r="F876" s="46" t="str">
        <f>VLOOKUP(A876,'Requerimentos 9ª Leg. 2023-2026'!A:G,7,)</f>
        <v>Paula Belmonte</v>
      </c>
      <c r="G876" s="46" t="s">
        <v>373</v>
      </c>
    </row>
    <row r="877" spans="1:7" x14ac:dyDescent="0.25">
      <c r="A877" s="8" t="s">
        <v>444</v>
      </c>
      <c r="B877" s="49" t="s">
        <v>445</v>
      </c>
      <c r="C877" s="49" t="str">
        <f>VLOOKUP(A877,'Requerimentos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7" s="48" t="str">
        <f>VLOOKUP(A877, 'Requerimentos 9ª Leg. 2023-2026'!$A$1:$H$104, 4, FALSE)</f>
        <v>Assistência Social</v>
      </c>
      <c r="E877" s="48" t="s">
        <v>707</v>
      </c>
      <c r="F877" s="48" t="str">
        <f>VLOOKUP(A877,'Requerimentos 9ª Leg. 2023-2026'!A:G,7,)</f>
        <v>Paula Belmonte</v>
      </c>
      <c r="G877" s="48" t="s">
        <v>373</v>
      </c>
    </row>
    <row r="878" spans="1:7" x14ac:dyDescent="0.25">
      <c r="A878" s="7" t="s">
        <v>444</v>
      </c>
      <c r="B878" s="50" t="s">
        <v>445</v>
      </c>
      <c r="C878" s="50" t="str">
        <f>VLOOKUP(A878,'Requerimentos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8" s="46" t="str">
        <f>VLOOKUP(A878, 'Requerimentos 9ª Leg. 2023-2026'!$A$1:$H$104, 4, FALSE)</f>
        <v>Assistência Social</v>
      </c>
      <c r="E878" s="46" t="s">
        <v>708</v>
      </c>
      <c r="F878" s="46" t="str">
        <f>VLOOKUP(A878,'Requerimentos 9ª Leg. 2023-2026'!A:G,7,)</f>
        <v>Paula Belmonte</v>
      </c>
      <c r="G878" s="46" t="s">
        <v>373</v>
      </c>
    </row>
    <row r="879" spans="1:7" x14ac:dyDescent="0.25">
      <c r="A879" s="8" t="s">
        <v>444</v>
      </c>
      <c r="B879" s="49" t="s">
        <v>445</v>
      </c>
      <c r="C879" s="49" t="str">
        <f>VLOOKUP(A879,'Requerimentos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9" s="48" t="str">
        <f>VLOOKUP(A879, 'Requerimentos 9ª Leg. 2023-2026'!$A$1:$H$104, 4, FALSE)</f>
        <v>Assistência Social</v>
      </c>
      <c r="E879" s="48" t="s">
        <v>709</v>
      </c>
      <c r="F879" s="48" t="str">
        <f>VLOOKUP(A879,'Requerimentos 9ª Leg. 2023-2026'!A:G,7,)</f>
        <v>Paula Belmonte</v>
      </c>
      <c r="G879" s="48" t="s">
        <v>373</v>
      </c>
    </row>
    <row r="880" spans="1:7" x14ac:dyDescent="0.25">
      <c r="A880" s="7" t="s">
        <v>444</v>
      </c>
      <c r="B880" s="50" t="s">
        <v>445</v>
      </c>
      <c r="C880" s="50" t="str">
        <f>VLOOKUP(A880,'Requerimentos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80" s="46" t="str">
        <f>VLOOKUP(A880, 'Requerimentos 9ª Leg. 2023-2026'!$A$1:$H$104, 4, FALSE)</f>
        <v>Assistência Social</v>
      </c>
      <c r="E880" s="46" t="s">
        <v>710</v>
      </c>
      <c r="F880" s="46" t="str">
        <f>VLOOKUP(A880,'Requerimentos 9ª Leg. 2023-2026'!A:G,7,)</f>
        <v>Paula Belmonte</v>
      </c>
      <c r="G880" s="46" t="s">
        <v>373</v>
      </c>
    </row>
    <row r="881" spans="1:7" x14ac:dyDescent="0.25">
      <c r="A881" s="8" t="s">
        <v>448</v>
      </c>
      <c r="B881" s="49" t="s">
        <v>449</v>
      </c>
      <c r="C881" s="49" t="str">
        <f>VLOOKUP(A881,'Requerimentos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1" s="48" t="str">
        <f>VLOOKUP(A881, 'Requerimentos 9ª Leg. 2023-2026'!$A$1:$H$104, 4, FALSE)</f>
        <v>Cultura</v>
      </c>
      <c r="E881" s="48" t="s">
        <v>706</v>
      </c>
      <c r="F881" s="48" t="str">
        <f>VLOOKUP(A881,'Requerimentos 9ª Leg. 2023-2026'!A:G,7,)</f>
        <v>Gabriel Magno</v>
      </c>
      <c r="G881" s="48" t="s">
        <v>373</v>
      </c>
    </row>
    <row r="882" spans="1:7" x14ac:dyDescent="0.25">
      <c r="A882" s="7" t="s">
        <v>448</v>
      </c>
      <c r="B882" s="50" t="s">
        <v>449</v>
      </c>
      <c r="C882" s="50" t="str">
        <f>VLOOKUP(A882,'Requerimentos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2" s="46" t="str">
        <f>VLOOKUP(A882, 'Requerimentos 9ª Leg. 2023-2026'!$A$1:$H$104, 4, FALSE)</f>
        <v>Cultura</v>
      </c>
      <c r="E882" s="46" t="s">
        <v>711</v>
      </c>
      <c r="F882" s="46" t="str">
        <f>VLOOKUP(A882,'Requerimentos 9ª Leg. 2023-2026'!A:G,7,)</f>
        <v>Gabriel Magno</v>
      </c>
      <c r="G882" s="46" t="s">
        <v>373</v>
      </c>
    </row>
    <row r="883" spans="1:7" x14ac:dyDescent="0.25">
      <c r="A883" s="8" t="s">
        <v>448</v>
      </c>
      <c r="B883" s="49" t="s">
        <v>449</v>
      </c>
      <c r="C883" s="49" t="str">
        <f>VLOOKUP(A883,'Requerimentos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3" s="48" t="str">
        <f>VLOOKUP(A883, 'Requerimentos 9ª Leg. 2023-2026'!$A$1:$H$104, 4, FALSE)</f>
        <v>Cultura</v>
      </c>
      <c r="E883" s="48" t="s">
        <v>712</v>
      </c>
      <c r="F883" s="48" t="str">
        <f>VLOOKUP(A883,'Requerimentos 9ª Leg. 2023-2026'!A:G,7,)</f>
        <v>Gabriel Magno</v>
      </c>
      <c r="G883" s="48" t="s">
        <v>373</v>
      </c>
    </row>
    <row r="884" spans="1:7" x14ac:dyDescent="0.25">
      <c r="A884" s="7" t="s">
        <v>448</v>
      </c>
      <c r="B884" s="50" t="s">
        <v>449</v>
      </c>
      <c r="C884" s="50" t="str">
        <f>VLOOKUP(A884,'Requerimentos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4" s="46" t="str">
        <f>VLOOKUP(A884, 'Requerimentos 9ª Leg. 2023-2026'!$A$1:$H$104, 4, FALSE)</f>
        <v>Cultura</v>
      </c>
      <c r="E884" s="46" t="s">
        <v>707</v>
      </c>
      <c r="F884" s="46" t="str">
        <f>VLOOKUP(A884,'Requerimentos 9ª Leg. 2023-2026'!A:G,7,)</f>
        <v>Gabriel Magno</v>
      </c>
      <c r="G884" s="46" t="s">
        <v>373</v>
      </c>
    </row>
    <row r="885" spans="1:7" x14ac:dyDescent="0.25">
      <c r="A885" s="8" t="s">
        <v>448</v>
      </c>
      <c r="B885" s="49" t="s">
        <v>449</v>
      </c>
      <c r="C885" s="49" t="str">
        <f>VLOOKUP(A885,'Requerimentos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5" s="48" t="str">
        <f>VLOOKUP(A885, 'Requerimentos 9ª Leg. 2023-2026'!$A$1:$H$104, 4, FALSE)</f>
        <v>Cultura</v>
      </c>
      <c r="E885" s="48" t="s">
        <v>713</v>
      </c>
      <c r="F885" s="48" t="str">
        <f>VLOOKUP(A885,'Requerimentos 9ª Leg. 2023-2026'!A:G,7,)</f>
        <v>Gabriel Magno</v>
      </c>
      <c r="G885" s="48" t="s">
        <v>373</v>
      </c>
    </row>
    <row r="886" spans="1:7" x14ac:dyDescent="0.25">
      <c r="A886" s="7" t="s">
        <v>448</v>
      </c>
      <c r="B886" s="50" t="s">
        <v>449</v>
      </c>
      <c r="C886" s="50" t="str">
        <f>VLOOKUP(A886,'Requerimentos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6" s="46" t="str">
        <f>VLOOKUP(A886, 'Requerimentos 9ª Leg. 2023-2026'!$A$1:$H$104, 4, FALSE)</f>
        <v>Cultura</v>
      </c>
      <c r="E886" s="46" t="s">
        <v>710</v>
      </c>
      <c r="F886" s="46" t="str">
        <f>VLOOKUP(A886,'Requerimentos 9ª Leg. 2023-2026'!A:G,7,)</f>
        <v>Gabriel Magno</v>
      </c>
      <c r="G886" s="46" t="s">
        <v>373</v>
      </c>
    </row>
    <row r="887" spans="1:7" x14ac:dyDescent="0.25">
      <c r="A887" s="8" t="s">
        <v>448</v>
      </c>
      <c r="B887" s="49" t="s">
        <v>449</v>
      </c>
      <c r="C887" s="49" t="str">
        <f>VLOOKUP(A887,'Requerimentos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7" s="48" t="str">
        <f>VLOOKUP(A887, 'Requerimentos 9ª Leg. 2023-2026'!$A$1:$H$104, 4, FALSE)</f>
        <v>Cultura</v>
      </c>
      <c r="E887" s="48" t="s">
        <v>714</v>
      </c>
      <c r="F887" s="48" t="str">
        <f>VLOOKUP(A887,'Requerimentos 9ª Leg. 2023-2026'!A:G,7,)</f>
        <v>Gabriel Magno</v>
      </c>
      <c r="G887" s="48" t="s">
        <v>373</v>
      </c>
    </row>
    <row r="888" spans="1:7" x14ac:dyDescent="0.25">
      <c r="A888" s="7" t="s">
        <v>448</v>
      </c>
      <c r="B888" s="50" t="s">
        <v>449</v>
      </c>
      <c r="C888" s="50" t="str">
        <f>VLOOKUP(A888,'Requerimentos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8" s="46" t="str">
        <f>VLOOKUP(A888, 'Requerimentos 9ª Leg. 2023-2026'!$A$1:$H$104, 4, FALSE)</f>
        <v>Cultura</v>
      </c>
      <c r="E888" s="46" t="s">
        <v>715</v>
      </c>
      <c r="F888" s="46" t="str">
        <f>VLOOKUP(A888,'Requerimentos 9ª Leg. 2023-2026'!A:G,7,)</f>
        <v>Gabriel Magno</v>
      </c>
      <c r="G888" s="46" t="s">
        <v>373</v>
      </c>
    </row>
    <row r="889" spans="1:7" x14ac:dyDescent="0.25">
      <c r="A889" s="8" t="s">
        <v>448</v>
      </c>
      <c r="B889" s="49" t="s">
        <v>449</v>
      </c>
      <c r="C889" s="49" t="str">
        <f>VLOOKUP(A889,'Requerimentos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9" s="48" t="str">
        <f>VLOOKUP(A889, 'Requerimentos 9ª Leg. 2023-2026'!$A$1:$H$104, 4, FALSE)</f>
        <v>Cultura</v>
      </c>
      <c r="E889" s="48" t="s">
        <v>716</v>
      </c>
      <c r="F889" s="48" t="str">
        <f>VLOOKUP(A889,'Requerimentos 9ª Leg. 2023-2026'!A:G,7,)</f>
        <v>Gabriel Magno</v>
      </c>
      <c r="G889" s="48" t="s">
        <v>373</v>
      </c>
    </row>
    <row r="890" spans="1:7" x14ac:dyDescent="0.25">
      <c r="A890" s="7" t="s">
        <v>452</v>
      </c>
      <c r="B890" s="50" t="s">
        <v>453</v>
      </c>
      <c r="C890" s="50" t="str">
        <f>VLOOKUP(A890,'Requerimentos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0" s="46" t="str">
        <f>VLOOKUP(A890, 'Requerimentos 9ª Leg. 2023-2026'!$A$1:$H$104, 4, FALSE)</f>
        <v>Assistência Social</v>
      </c>
      <c r="E890" s="46" t="s">
        <v>518</v>
      </c>
      <c r="F890" s="46" t="str">
        <f>VLOOKUP(A890,'Requerimentos 9ª Leg. 2023-2026'!A:G,7,)</f>
        <v>Joaquim Roriz Neto</v>
      </c>
      <c r="G890" s="46" t="s">
        <v>373</v>
      </c>
    </row>
    <row r="891" spans="1:7" x14ac:dyDescent="0.25">
      <c r="A891" s="8" t="s">
        <v>452</v>
      </c>
      <c r="B891" s="49" t="s">
        <v>453</v>
      </c>
      <c r="C891" s="49" t="str">
        <f>VLOOKUP(A891,'Requerimentos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1" s="48" t="str">
        <f>VLOOKUP(A891, 'Requerimentos 9ª Leg. 2023-2026'!$A$1:$H$104, 4, FALSE)</f>
        <v>Assistência Social</v>
      </c>
      <c r="E891" s="48" t="s">
        <v>110</v>
      </c>
      <c r="F891" s="48" t="str">
        <f>VLOOKUP(A891,'Requerimentos 9ª Leg. 2023-2026'!A:G,7,)</f>
        <v>Joaquim Roriz Neto</v>
      </c>
      <c r="G891" s="48" t="s">
        <v>373</v>
      </c>
    </row>
    <row r="892" spans="1:7" x14ac:dyDescent="0.25">
      <c r="A892" s="7" t="s">
        <v>452</v>
      </c>
      <c r="B892" s="50" t="s">
        <v>453</v>
      </c>
      <c r="C892" s="50" t="str">
        <f>VLOOKUP(A892,'Requerimentos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2" s="46" t="str">
        <f>VLOOKUP(A892, 'Requerimentos 9ª Leg. 2023-2026'!$A$1:$H$104, 4, FALSE)</f>
        <v>Assistência Social</v>
      </c>
      <c r="E892" s="46" t="s">
        <v>164</v>
      </c>
      <c r="F892" s="46" t="str">
        <f>VLOOKUP(A892,'Requerimentos 9ª Leg. 2023-2026'!A:G,7,)</f>
        <v>Joaquim Roriz Neto</v>
      </c>
      <c r="G892" s="46" t="s">
        <v>373</v>
      </c>
    </row>
    <row r="893" spans="1:7" x14ac:dyDescent="0.25">
      <c r="A893" s="8" t="s">
        <v>452</v>
      </c>
      <c r="B893" s="49" t="s">
        <v>453</v>
      </c>
      <c r="C893" s="49" t="str">
        <f>VLOOKUP(A893,'Requerimentos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3" s="48" t="str">
        <f>VLOOKUP(A893, 'Requerimentos 9ª Leg. 2023-2026'!$A$1:$H$104, 4, FALSE)</f>
        <v>Assistência Social</v>
      </c>
      <c r="E893" s="48" t="s">
        <v>626</v>
      </c>
      <c r="F893" s="48" t="str">
        <f>VLOOKUP(A893,'Requerimentos 9ª Leg. 2023-2026'!A:G,7,)</f>
        <v>Joaquim Roriz Neto</v>
      </c>
      <c r="G893" s="48" t="s">
        <v>373</v>
      </c>
    </row>
    <row r="894" spans="1:7" x14ac:dyDescent="0.25">
      <c r="A894" s="7" t="s">
        <v>452</v>
      </c>
      <c r="B894" s="50" t="s">
        <v>453</v>
      </c>
      <c r="C894" s="50" t="str">
        <f>VLOOKUP(A894,'Requerimentos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4" s="46" t="str">
        <f>VLOOKUP(A894, 'Requerimentos 9ª Leg. 2023-2026'!$A$1:$H$104, 4, FALSE)</f>
        <v>Assistência Social</v>
      </c>
      <c r="E894" s="46" t="s">
        <v>124</v>
      </c>
      <c r="F894" s="46" t="str">
        <f>VLOOKUP(A894,'Requerimentos 9ª Leg. 2023-2026'!A:G,7,)</f>
        <v>Joaquim Roriz Neto</v>
      </c>
      <c r="G894" s="46" t="s">
        <v>373</v>
      </c>
    </row>
    <row r="895" spans="1:7" x14ac:dyDescent="0.25">
      <c r="A895" s="8" t="s">
        <v>452</v>
      </c>
      <c r="B895" s="49" t="s">
        <v>453</v>
      </c>
      <c r="C895" s="49" t="str">
        <f>VLOOKUP(A895,'Requerimentos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5" s="48" t="str">
        <f>VLOOKUP(A895, 'Requerimentos 9ª Leg. 2023-2026'!$A$1:$H$104, 4, FALSE)</f>
        <v>Assistência Social</v>
      </c>
      <c r="E895" s="48" t="s">
        <v>134</v>
      </c>
      <c r="F895" s="48" t="str">
        <f>VLOOKUP(A895,'Requerimentos 9ª Leg. 2023-2026'!A:G,7,)</f>
        <v>Joaquim Roriz Neto</v>
      </c>
      <c r="G895" s="48" t="s">
        <v>373</v>
      </c>
    </row>
    <row r="896" spans="1:7" x14ac:dyDescent="0.25">
      <c r="A896" s="7" t="s">
        <v>452</v>
      </c>
      <c r="B896" s="50" t="s">
        <v>453</v>
      </c>
      <c r="C896" s="50" t="str">
        <f>VLOOKUP(A896,'Requerimentos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6" s="46" t="str">
        <f>VLOOKUP(A896, 'Requerimentos 9ª Leg. 2023-2026'!$A$1:$H$104, 4, FALSE)</f>
        <v>Assistência Social</v>
      </c>
      <c r="E896" s="46" t="s">
        <v>63</v>
      </c>
      <c r="F896" s="46" t="str">
        <f>VLOOKUP(A896,'Requerimentos 9ª Leg. 2023-2026'!A:G,7,)</f>
        <v>Joaquim Roriz Neto</v>
      </c>
      <c r="G896" s="46" t="s">
        <v>373</v>
      </c>
    </row>
    <row r="897" spans="1:7" x14ac:dyDescent="0.25">
      <c r="A897" s="8" t="s">
        <v>452</v>
      </c>
      <c r="B897" s="49" t="s">
        <v>453</v>
      </c>
      <c r="C897" s="49" t="str">
        <f>VLOOKUP(A897,'Requerimentos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7" s="48" t="str">
        <f>VLOOKUP(A897, 'Requerimentos 9ª Leg. 2023-2026'!$A$1:$H$104, 4, FALSE)</f>
        <v>Assistência Social</v>
      </c>
      <c r="E897" s="48" t="s">
        <v>377</v>
      </c>
      <c r="F897" s="48" t="str">
        <f>VLOOKUP(A897,'Requerimentos 9ª Leg. 2023-2026'!A:G,7,)</f>
        <v>Joaquim Roriz Neto</v>
      </c>
      <c r="G897" s="48" t="s">
        <v>373</v>
      </c>
    </row>
    <row r="898" spans="1:7" x14ac:dyDescent="0.25">
      <c r="A898" s="7" t="s">
        <v>452</v>
      </c>
      <c r="B898" s="50" t="s">
        <v>453</v>
      </c>
      <c r="C898" s="50" t="str">
        <f>VLOOKUP(A898,'Requerimentos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8" s="46" t="str">
        <f>VLOOKUP(A898, 'Requerimentos 9ª Leg. 2023-2026'!$A$1:$H$104, 4, FALSE)</f>
        <v>Assistência Social</v>
      </c>
      <c r="E898" s="46" t="s">
        <v>265</v>
      </c>
      <c r="F898" s="46" t="str">
        <f>VLOOKUP(A898,'Requerimentos 9ª Leg. 2023-2026'!A:G,7,)</f>
        <v>Joaquim Roriz Neto</v>
      </c>
      <c r="G898" s="46" t="s">
        <v>373</v>
      </c>
    </row>
    <row r="899" spans="1:7" x14ac:dyDescent="0.25">
      <c r="A899" s="8" t="s">
        <v>456</v>
      </c>
      <c r="B899" s="49" t="s">
        <v>457</v>
      </c>
      <c r="C899" s="49" t="str">
        <f>VLOOKUP(A899,'Requerimentos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899" s="48" t="s">
        <v>164</v>
      </c>
      <c r="E899" s="48" t="s">
        <v>518</v>
      </c>
      <c r="F899" s="48" t="str">
        <f>VLOOKUP(A899,'Requerimentos 9ª Leg. 2023-2026'!A:G,7,)</f>
        <v>Daniel Donizet</v>
      </c>
      <c r="G899" s="48" t="s">
        <v>373</v>
      </c>
    </row>
    <row r="900" spans="1:7" x14ac:dyDescent="0.25">
      <c r="A900" s="7" t="s">
        <v>456</v>
      </c>
      <c r="B900" s="50" t="s">
        <v>457</v>
      </c>
      <c r="C900" s="50" t="str">
        <f>VLOOKUP(A900,'Requerimentos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0" s="46" t="s">
        <v>164</v>
      </c>
      <c r="E900" s="46" t="s">
        <v>626</v>
      </c>
      <c r="F900" s="46" t="str">
        <f>VLOOKUP(A900,'Requerimentos 9ª Leg. 2023-2026'!A:G,7,)</f>
        <v>Daniel Donizet</v>
      </c>
      <c r="G900" s="46" t="s">
        <v>373</v>
      </c>
    </row>
    <row r="901" spans="1:7" x14ac:dyDescent="0.25">
      <c r="A901" s="8" t="s">
        <v>456</v>
      </c>
      <c r="B901" s="49" t="s">
        <v>457</v>
      </c>
      <c r="C901" s="49" t="str">
        <f>VLOOKUP(A901,'Requerimentos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1" s="48" t="s">
        <v>164</v>
      </c>
      <c r="E901" s="48" t="s">
        <v>618</v>
      </c>
      <c r="F901" s="48" t="str">
        <f>VLOOKUP(A901,'Requerimentos 9ª Leg. 2023-2026'!A:G,7,)</f>
        <v>Daniel Donizet</v>
      </c>
      <c r="G901" s="48" t="s">
        <v>373</v>
      </c>
    </row>
    <row r="902" spans="1:7" x14ac:dyDescent="0.25">
      <c r="A902" s="7" t="s">
        <v>456</v>
      </c>
      <c r="B902" s="50" t="s">
        <v>457</v>
      </c>
      <c r="C902" s="50" t="str">
        <f>VLOOKUP(A902,'Requerimentos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2" s="46" t="s">
        <v>164</v>
      </c>
      <c r="E902" s="46" t="s">
        <v>134</v>
      </c>
      <c r="F902" s="46" t="str">
        <f>VLOOKUP(A902,'Requerimentos 9ª Leg. 2023-2026'!A:G,7,)</f>
        <v>Daniel Donizet</v>
      </c>
      <c r="G902" s="46" t="s">
        <v>373</v>
      </c>
    </row>
    <row r="903" spans="1:7" x14ac:dyDescent="0.25">
      <c r="A903" s="8" t="s">
        <v>456</v>
      </c>
      <c r="B903" s="49" t="s">
        <v>457</v>
      </c>
      <c r="C903" s="49" t="str">
        <f>VLOOKUP(A903,'Requerimentos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3" s="48" t="s">
        <v>164</v>
      </c>
      <c r="E903" s="48" t="s">
        <v>124</v>
      </c>
      <c r="F903" s="48" t="str">
        <f>VLOOKUP(A903,'Requerimentos 9ª Leg. 2023-2026'!A:G,7,)</f>
        <v>Daniel Donizet</v>
      </c>
      <c r="G903" s="48" t="s">
        <v>373</v>
      </c>
    </row>
    <row r="904" spans="1:7" x14ac:dyDescent="0.25">
      <c r="A904" s="7" t="s">
        <v>456</v>
      </c>
      <c r="B904" s="50" t="s">
        <v>457</v>
      </c>
      <c r="C904" s="50" t="str">
        <f>VLOOKUP(A904,'Requerimentos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4" s="46" t="s">
        <v>164</v>
      </c>
      <c r="E904" s="46" t="s">
        <v>88</v>
      </c>
      <c r="F904" s="46" t="str">
        <f>VLOOKUP(A904,'Requerimentos 9ª Leg. 2023-2026'!A:G,7,)</f>
        <v>Daniel Donizet</v>
      </c>
      <c r="G904" s="46" t="s">
        <v>373</v>
      </c>
    </row>
    <row r="905" spans="1:7" x14ac:dyDescent="0.25">
      <c r="A905" s="8" t="s">
        <v>456</v>
      </c>
      <c r="B905" s="49" t="s">
        <v>457</v>
      </c>
      <c r="C905" s="49" t="str">
        <f>VLOOKUP(A905,'Requerimentos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5" s="48" t="s">
        <v>164</v>
      </c>
      <c r="E905" s="48" t="s">
        <v>110</v>
      </c>
      <c r="F905" s="48" t="str">
        <f>VLOOKUP(A905,'Requerimentos 9ª Leg. 2023-2026'!A:G,7,)</f>
        <v>Daniel Donizet</v>
      </c>
      <c r="G905" s="48" t="s">
        <v>373</v>
      </c>
    </row>
    <row r="906" spans="1:7" x14ac:dyDescent="0.25">
      <c r="A906" s="7" t="s">
        <v>456</v>
      </c>
      <c r="B906" s="50" t="s">
        <v>457</v>
      </c>
      <c r="C906" s="50" t="str">
        <f>VLOOKUP(A906,'Requerimentos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6" s="46" t="s">
        <v>164</v>
      </c>
      <c r="E906" s="46" t="s">
        <v>265</v>
      </c>
      <c r="F906" s="46" t="str">
        <f>VLOOKUP(A906,'Requerimentos 9ª Leg. 2023-2026'!A:G,7,)</f>
        <v>Daniel Donizet</v>
      </c>
      <c r="G906" s="46" t="s">
        <v>373</v>
      </c>
    </row>
    <row r="907" spans="1:7" x14ac:dyDescent="0.25">
      <c r="A907" s="8" t="s">
        <v>456</v>
      </c>
      <c r="B907" s="49" t="s">
        <v>457</v>
      </c>
      <c r="C907" s="49" t="str">
        <f>VLOOKUP(A907,'Requerimentos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7" s="48" t="s">
        <v>164</v>
      </c>
      <c r="E907" s="48" t="s">
        <v>377</v>
      </c>
      <c r="F907" s="48" t="str">
        <f>VLOOKUP(A907,'Requerimentos 9ª Leg. 2023-2026'!A:G,7,)</f>
        <v>Daniel Donizet</v>
      </c>
      <c r="G907" s="48" t="s">
        <v>373</v>
      </c>
    </row>
    <row r="908" spans="1:7" x14ac:dyDescent="0.25">
      <c r="A908" s="7" t="s">
        <v>456</v>
      </c>
      <c r="B908" s="50" t="s">
        <v>457</v>
      </c>
      <c r="C908" s="50" t="str">
        <f>VLOOKUP(A908,'Requerimentos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8" s="46" t="s">
        <v>164</v>
      </c>
      <c r="E908" s="46" t="s">
        <v>282</v>
      </c>
      <c r="F908" s="46" t="str">
        <f>VLOOKUP(A908,'Requerimentos 9ª Leg. 2023-2026'!A:G,7,)</f>
        <v>Daniel Donizet</v>
      </c>
      <c r="G908" s="46" t="s">
        <v>373</v>
      </c>
    </row>
    <row r="909" spans="1:7" x14ac:dyDescent="0.25">
      <c r="A909" s="8" t="s">
        <v>460</v>
      </c>
      <c r="B909" s="49" t="s">
        <v>717</v>
      </c>
      <c r="C909" s="49" t="str">
        <f>VLOOKUP(A909,'Requerimentos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09" s="48" t="s">
        <v>377</v>
      </c>
      <c r="E909" s="48" t="s">
        <v>124</v>
      </c>
      <c r="F909" s="48" t="str">
        <f>VLOOKUP(A909,'Requerimentos 9ª Leg. 2023-2026'!A:G,7,)</f>
        <v>Pastor Daniel de Castro</v>
      </c>
      <c r="G909" s="48" t="s">
        <v>373</v>
      </c>
    </row>
    <row r="910" spans="1:7" x14ac:dyDescent="0.25">
      <c r="A910" s="7" t="s">
        <v>460</v>
      </c>
      <c r="B910" s="50" t="s">
        <v>717</v>
      </c>
      <c r="C910" s="50" t="str">
        <f>VLOOKUP(A910,'Requerimentos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0" s="46" t="s">
        <v>377</v>
      </c>
      <c r="E910" s="46" t="s">
        <v>110</v>
      </c>
      <c r="F910" s="46" t="str">
        <f>VLOOKUP(A910,'Requerimentos 9ª Leg. 2023-2026'!A:G,7,)</f>
        <v>Pastor Daniel de Castro</v>
      </c>
      <c r="G910" s="46" t="s">
        <v>373</v>
      </c>
    </row>
    <row r="911" spans="1:7" x14ac:dyDescent="0.25">
      <c r="A911" s="8" t="s">
        <v>460</v>
      </c>
      <c r="B911" s="49" t="s">
        <v>717</v>
      </c>
      <c r="C911" s="49" t="str">
        <f>VLOOKUP(A911,'Requerimentos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1" s="48" t="s">
        <v>377</v>
      </c>
      <c r="E911" s="48" t="s">
        <v>282</v>
      </c>
      <c r="F911" s="48" t="str">
        <f>VLOOKUP(A911,'Requerimentos 9ª Leg. 2023-2026'!A:G,7,)</f>
        <v>Pastor Daniel de Castro</v>
      </c>
      <c r="G911" s="48" t="s">
        <v>373</v>
      </c>
    </row>
    <row r="912" spans="1:7" x14ac:dyDescent="0.25">
      <c r="A912" s="7" t="s">
        <v>460</v>
      </c>
      <c r="B912" s="50" t="s">
        <v>717</v>
      </c>
      <c r="C912" s="50" t="str">
        <f>VLOOKUP(A912,'Requerimentos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2" s="46" t="s">
        <v>377</v>
      </c>
      <c r="E912" s="46" t="s">
        <v>483</v>
      </c>
      <c r="F912" s="46" t="str">
        <f>VLOOKUP(A912,'Requerimentos 9ª Leg. 2023-2026'!A:G,7,)</f>
        <v>Pastor Daniel de Castro</v>
      </c>
      <c r="G912" s="46" t="s">
        <v>373</v>
      </c>
    </row>
    <row r="913" spans="1:7" x14ac:dyDescent="0.25">
      <c r="A913" s="8" t="s">
        <v>460</v>
      </c>
      <c r="B913" s="49" t="s">
        <v>717</v>
      </c>
      <c r="C913" s="49" t="str">
        <f>VLOOKUP(A913,'Requerimentos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3" s="48" t="s">
        <v>377</v>
      </c>
      <c r="E913" s="48" t="s">
        <v>164</v>
      </c>
      <c r="F913" s="48" t="str">
        <f>VLOOKUP(A913,'Requerimentos 9ª Leg. 2023-2026'!A:G,7,)</f>
        <v>Pastor Daniel de Castro</v>
      </c>
      <c r="G913" s="48" t="s">
        <v>373</v>
      </c>
    </row>
    <row r="914" spans="1:7" x14ac:dyDescent="0.25">
      <c r="A914" s="7" t="s">
        <v>460</v>
      </c>
      <c r="B914" s="50" t="s">
        <v>717</v>
      </c>
      <c r="C914" s="50" t="str">
        <f>VLOOKUP(A914,'Requerimentos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4" s="46" t="s">
        <v>377</v>
      </c>
      <c r="E914" s="46" t="s">
        <v>382</v>
      </c>
      <c r="F914" s="46" t="str">
        <f>VLOOKUP(A914,'Requerimentos 9ª Leg. 2023-2026'!A:G,7,)</f>
        <v>Pastor Daniel de Castro</v>
      </c>
      <c r="G914" s="46" t="s">
        <v>373</v>
      </c>
    </row>
    <row r="915" spans="1:7" x14ac:dyDescent="0.25">
      <c r="A915" s="8" t="s">
        <v>460</v>
      </c>
      <c r="B915" s="49" t="s">
        <v>717</v>
      </c>
      <c r="C915" s="49" t="str">
        <f>VLOOKUP(A915,'Requerimentos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5" s="48" t="s">
        <v>377</v>
      </c>
      <c r="E915" s="48" t="s">
        <v>618</v>
      </c>
      <c r="F915" s="48" t="str">
        <f>VLOOKUP(A915,'Requerimentos 9ª Leg. 2023-2026'!A:G,7,)</f>
        <v>Pastor Daniel de Castro</v>
      </c>
      <c r="G915" s="48" t="s">
        <v>373</v>
      </c>
    </row>
    <row r="916" spans="1:7" x14ac:dyDescent="0.25">
      <c r="A916" s="7" t="s">
        <v>460</v>
      </c>
      <c r="B916" s="50" t="s">
        <v>717</v>
      </c>
      <c r="C916" s="50" t="str">
        <f>VLOOKUP(A916,'Requerimentos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6" s="46" t="s">
        <v>377</v>
      </c>
      <c r="E916" s="46" t="s">
        <v>88</v>
      </c>
      <c r="F916" s="46" t="str">
        <f>VLOOKUP(A916,'Requerimentos 9ª Leg. 2023-2026'!A:G,7,)</f>
        <v>Pastor Daniel de Castro</v>
      </c>
      <c r="G916" s="46" t="s">
        <v>373</v>
      </c>
    </row>
    <row r="917" spans="1:7" x14ac:dyDescent="0.25">
      <c r="A917" s="8" t="s">
        <v>464</v>
      </c>
      <c r="B917" s="49" t="s">
        <v>465</v>
      </c>
      <c r="C917" s="49" t="str">
        <f>VLOOKUP(A917,'Requerimentos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7" s="48" t="s">
        <v>88</v>
      </c>
      <c r="E917" s="48" t="s">
        <v>673</v>
      </c>
      <c r="F917" s="48" t="str">
        <f>VLOOKUP(A917,'Requerimentos 9ª Leg. 2023-2026'!A:G,7,)</f>
        <v>Paula Belmonte</v>
      </c>
      <c r="G917" s="48" t="s">
        <v>373</v>
      </c>
    </row>
    <row r="918" spans="1:7" x14ac:dyDescent="0.25">
      <c r="A918" s="7" t="s">
        <v>464</v>
      </c>
      <c r="B918" s="50" t="s">
        <v>465</v>
      </c>
      <c r="C918" s="50" t="str">
        <f>VLOOKUP(A918,'Requerimentos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8" s="46" t="s">
        <v>88</v>
      </c>
      <c r="E918" s="46" t="s">
        <v>518</v>
      </c>
      <c r="F918" s="46" t="str">
        <f>VLOOKUP(A918,'Requerimentos 9ª Leg. 2023-2026'!A:G,7,)</f>
        <v>Paula Belmonte</v>
      </c>
      <c r="G918" s="46" t="s">
        <v>373</v>
      </c>
    </row>
    <row r="919" spans="1:7" x14ac:dyDescent="0.25">
      <c r="A919" s="8" t="s">
        <v>464</v>
      </c>
      <c r="B919" s="49" t="s">
        <v>465</v>
      </c>
      <c r="C919" s="49" t="str">
        <f>VLOOKUP(A919,'Requerimentos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9" s="48" t="s">
        <v>88</v>
      </c>
      <c r="E919" s="48" t="s">
        <v>164</v>
      </c>
      <c r="F919" s="48" t="str">
        <f>VLOOKUP(A919,'Requerimentos 9ª Leg. 2023-2026'!A:G,7,)</f>
        <v>Paula Belmonte</v>
      </c>
      <c r="G919" s="48" t="s">
        <v>373</v>
      </c>
    </row>
    <row r="920" spans="1:7" x14ac:dyDescent="0.25">
      <c r="A920" s="7" t="s">
        <v>464</v>
      </c>
      <c r="B920" s="50" t="s">
        <v>465</v>
      </c>
      <c r="C920" s="50" t="str">
        <f>VLOOKUP(A920,'Requerimentos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0" s="46" t="s">
        <v>88</v>
      </c>
      <c r="E920" s="46" t="s">
        <v>382</v>
      </c>
      <c r="F920" s="46" t="str">
        <f>VLOOKUP(A920,'Requerimentos 9ª Leg. 2023-2026'!A:G,7,)</f>
        <v>Paula Belmonte</v>
      </c>
      <c r="G920" s="46" t="s">
        <v>373</v>
      </c>
    </row>
    <row r="921" spans="1:7" x14ac:dyDescent="0.25">
      <c r="A921" s="8" t="s">
        <v>464</v>
      </c>
      <c r="B921" s="49" t="s">
        <v>465</v>
      </c>
      <c r="C921" s="49" t="str">
        <f>VLOOKUP(A921,'Requerimentos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1" s="48" t="s">
        <v>88</v>
      </c>
      <c r="E921" s="48" t="s">
        <v>377</v>
      </c>
      <c r="F921" s="48" t="str">
        <f>VLOOKUP(A921,'Requerimentos 9ª Leg. 2023-2026'!A:G,7,)</f>
        <v>Paula Belmonte</v>
      </c>
      <c r="G921" s="48" t="s">
        <v>373</v>
      </c>
    </row>
    <row r="922" spans="1:7" x14ac:dyDescent="0.25">
      <c r="A922" s="7" t="s">
        <v>464</v>
      </c>
      <c r="B922" s="50" t="s">
        <v>465</v>
      </c>
      <c r="C922" s="50" t="str">
        <f>VLOOKUP(A922,'Requerimentos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2" s="46" t="s">
        <v>88</v>
      </c>
      <c r="E922" s="46" t="s">
        <v>124</v>
      </c>
      <c r="F922" s="46" t="str">
        <f>VLOOKUP(A922,'Requerimentos 9ª Leg. 2023-2026'!A:G,7,)</f>
        <v>Paula Belmonte</v>
      </c>
      <c r="G922" s="46" t="s">
        <v>373</v>
      </c>
    </row>
    <row r="923" spans="1:7" x14ac:dyDescent="0.25">
      <c r="A923" s="8" t="s">
        <v>464</v>
      </c>
      <c r="B923" s="49" t="s">
        <v>465</v>
      </c>
      <c r="C923" s="49" t="str">
        <f>VLOOKUP(A923,'Requerimentos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3" s="48" t="s">
        <v>88</v>
      </c>
      <c r="E923" s="48" t="s">
        <v>252</v>
      </c>
      <c r="F923" s="48" t="str">
        <f>VLOOKUP(A923,'Requerimentos 9ª Leg. 2023-2026'!A:G,7,)</f>
        <v>Paula Belmonte</v>
      </c>
      <c r="G923" s="48" t="s">
        <v>373</v>
      </c>
    </row>
    <row r="924" spans="1:7" x14ac:dyDescent="0.25">
      <c r="A924" s="7" t="s">
        <v>464</v>
      </c>
      <c r="B924" s="50" t="s">
        <v>465</v>
      </c>
      <c r="C924" s="50" t="str">
        <f>VLOOKUP(A924,'Requerimentos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4" s="46" t="s">
        <v>88</v>
      </c>
      <c r="E924" s="46" t="s">
        <v>151</v>
      </c>
      <c r="F924" s="46" t="str">
        <f>VLOOKUP(A924,'Requerimentos 9ª Leg. 2023-2026'!A:G,7,)</f>
        <v>Paula Belmonte</v>
      </c>
      <c r="G924" s="46" t="s">
        <v>373</v>
      </c>
    </row>
    <row r="925" spans="1:7" x14ac:dyDescent="0.25">
      <c r="A925" s="8" t="s">
        <v>464</v>
      </c>
      <c r="B925" s="49" t="s">
        <v>465</v>
      </c>
      <c r="C925" s="49" t="str">
        <f>VLOOKUP(A925,'Requerimentos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5" s="48" t="s">
        <v>88</v>
      </c>
      <c r="E925" s="48" t="s">
        <v>173</v>
      </c>
      <c r="F925" s="48" t="str">
        <f>VLOOKUP(A925,'Requerimentos 9ª Leg. 2023-2026'!A:G,7,)</f>
        <v>Paula Belmonte</v>
      </c>
      <c r="G925" s="48" t="s">
        <v>373</v>
      </c>
    </row>
    <row r="926" spans="1:7" x14ac:dyDescent="0.25">
      <c r="A926" s="7" t="s">
        <v>468</v>
      </c>
      <c r="B926" s="50" t="s">
        <v>469</v>
      </c>
      <c r="C926" s="50" t="str">
        <f>VLOOKUP(A926,'Requerimentos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6" s="46" t="s">
        <v>110</v>
      </c>
      <c r="E926" s="46" t="s">
        <v>173</v>
      </c>
      <c r="F926" s="46" t="str">
        <f>VLOOKUP(A926,'Requerimentos 9ª Leg. 2023-2026'!A:G,7,)</f>
        <v>Rogério Morro da Cruz</v>
      </c>
      <c r="G926" s="46" t="s">
        <v>373</v>
      </c>
    </row>
    <row r="927" spans="1:7" x14ac:dyDescent="0.25">
      <c r="A927" s="8" t="s">
        <v>468</v>
      </c>
      <c r="B927" s="49" t="s">
        <v>469</v>
      </c>
      <c r="C927" s="49" t="str">
        <f>VLOOKUP(A927,'Requerimentos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7" s="48" t="s">
        <v>110</v>
      </c>
      <c r="E927" s="48" t="s">
        <v>164</v>
      </c>
      <c r="F927" s="48" t="str">
        <f>VLOOKUP(A927,'Requerimentos 9ª Leg. 2023-2026'!A:G,7,)</f>
        <v>Rogério Morro da Cruz</v>
      </c>
      <c r="G927" s="48" t="s">
        <v>373</v>
      </c>
    </row>
    <row r="928" spans="1:7" x14ac:dyDescent="0.25">
      <c r="A928" s="7" t="s">
        <v>468</v>
      </c>
      <c r="B928" s="50" t="s">
        <v>469</v>
      </c>
      <c r="C928" s="50" t="str">
        <f>VLOOKUP(A928,'Requerimentos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8" s="46" t="s">
        <v>110</v>
      </c>
      <c r="E928" s="46" t="s">
        <v>134</v>
      </c>
      <c r="F928" s="46" t="str">
        <f>VLOOKUP(A928,'Requerimentos 9ª Leg. 2023-2026'!A:G,7,)</f>
        <v>Rogério Morro da Cruz</v>
      </c>
      <c r="G928" s="46" t="s">
        <v>373</v>
      </c>
    </row>
    <row r="929" spans="1:7" x14ac:dyDescent="0.25">
      <c r="A929" s="8" t="s">
        <v>468</v>
      </c>
      <c r="B929" s="49" t="s">
        <v>469</v>
      </c>
      <c r="C929" s="49" t="str">
        <f>VLOOKUP(A929,'Requerimentos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9" s="48" t="s">
        <v>110</v>
      </c>
      <c r="E929" s="48" t="s">
        <v>115</v>
      </c>
      <c r="F929" s="48" t="str">
        <f>VLOOKUP(A929,'Requerimentos 9ª Leg. 2023-2026'!A:G,7,)</f>
        <v>Rogério Morro da Cruz</v>
      </c>
      <c r="G929" s="48" t="s">
        <v>373</v>
      </c>
    </row>
    <row r="930" spans="1:7" x14ac:dyDescent="0.25">
      <c r="A930" s="7" t="s">
        <v>468</v>
      </c>
      <c r="B930" s="50" t="s">
        <v>469</v>
      </c>
      <c r="C930" s="50" t="str">
        <f>VLOOKUP(A930,'Requerimentos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0" s="46" t="s">
        <v>110</v>
      </c>
      <c r="E930" s="46" t="s">
        <v>653</v>
      </c>
      <c r="F930" s="46" t="str">
        <f>VLOOKUP(A930,'Requerimentos 9ª Leg. 2023-2026'!A:G,7,)</f>
        <v>Rogério Morro da Cruz</v>
      </c>
      <c r="G930" s="46" t="s">
        <v>373</v>
      </c>
    </row>
    <row r="931" spans="1:7" x14ac:dyDescent="0.25">
      <c r="A931" s="8" t="s">
        <v>468</v>
      </c>
      <c r="B931" s="49" t="s">
        <v>469</v>
      </c>
      <c r="C931" s="49" t="str">
        <f>VLOOKUP(A931,'Requerimentos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1" s="48" t="s">
        <v>110</v>
      </c>
      <c r="E931" s="48" t="s">
        <v>265</v>
      </c>
      <c r="F931" s="48" t="str">
        <f>VLOOKUP(A931,'Requerimentos 9ª Leg. 2023-2026'!A:G,7,)</f>
        <v>Rogério Morro da Cruz</v>
      </c>
      <c r="G931" s="48" t="s">
        <v>373</v>
      </c>
    </row>
    <row r="932" spans="1:7" x14ac:dyDescent="0.25">
      <c r="A932" s="7" t="s">
        <v>468</v>
      </c>
      <c r="B932" s="50" t="s">
        <v>469</v>
      </c>
      <c r="C932" s="50" t="str">
        <f>VLOOKUP(A932,'Requerimentos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2" s="46" t="s">
        <v>110</v>
      </c>
      <c r="E932" s="46" t="s">
        <v>618</v>
      </c>
      <c r="F932" s="46" t="str">
        <f>VLOOKUP(A932,'Requerimentos 9ª Leg. 2023-2026'!A:G,7,)</f>
        <v>Rogério Morro da Cruz</v>
      </c>
      <c r="G932" s="46" t="s">
        <v>373</v>
      </c>
    </row>
    <row r="933" spans="1:7" x14ac:dyDescent="0.25">
      <c r="A933" s="8" t="s">
        <v>472</v>
      </c>
      <c r="B933" s="49" t="s">
        <v>473</v>
      </c>
      <c r="C933" s="49" t="str">
        <f>VLOOKUP(A933,'Requerimentos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3" s="48" t="s">
        <v>115</v>
      </c>
      <c r="E933" s="48" t="s">
        <v>151</v>
      </c>
      <c r="F933" s="48" t="str">
        <f>VLOOKUP(A933,'Requerimentos 9ª Leg. 2023-2026'!A:G,7,)</f>
        <v>Gabriel Magno</v>
      </c>
      <c r="G933" s="48" t="s">
        <v>373</v>
      </c>
    </row>
    <row r="934" spans="1:7" x14ac:dyDescent="0.25">
      <c r="A934" s="7" t="s">
        <v>472</v>
      </c>
      <c r="B934" s="50" t="s">
        <v>473</v>
      </c>
      <c r="C934" s="50" t="str">
        <f>VLOOKUP(A934,'Requerimentos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4" s="46" t="s">
        <v>115</v>
      </c>
      <c r="E934" s="46" t="s">
        <v>673</v>
      </c>
      <c r="F934" s="46" t="str">
        <f>VLOOKUP(A934,'Requerimentos 9ª Leg. 2023-2026'!A:G,7,)</f>
        <v>Gabriel Magno</v>
      </c>
      <c r="G934" s="46" t="s">
        <v>373</v>
      </c>
    </row>
    <row r="935" spans="1:7" x14ac:dyDescent="0.25">
      <c r="A935" s="8" t="s">
        <v>472</v>
      </c>
      <c r="B935" s="49" t="s">
        <v>473</v>
      </c>
      <c r="C935" s="49" t="str">
        <f>VLOOKUP(A935,'Requerimentos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5" s="48" t="s">
        <v>115</v>
      </c>
      <c r="E935" s="48" t="s">
        <v>618</v>
      </c>
      <c r="F935" s="48" t="str">
        <f>VLOOKUP(A935,'Requerimentos 9ª Leg. 2023-2026'!A:G,7,)</f>
        <v>Gabriel Magno</v>
      </c>
      <c r="G935" s="48" t="s">
        <v>373</v>
      </c>
    </row>
    <row r="936" spans="1:7" x14ac:dyDescent="0.25">
      <c r="A936" s="7" t="s">
        <v>472</v>
      </c>
      <c r="B936" s="50" t="s">
        <v>473</v>
      </c>
      <c r="C936" s="50" t="str">
        <f>VLOOKUP(A936,'Requerimentos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6" s="46" t="s">
        <v>115</v>
      </c>
      <c r="E936" s="46" t="s">
        <v>63</v>
      </c>
      <c r="F936" s="46" t="str">
        <f>VLOOKUP(A936,'Requerimentos 9ª Leg. 2023-2026'!A:G,7,)</f>
        <v>Gabriel Magno</v>
      </c>
      <c r="G936" s="46" t="s">
        <v>373</v>
      </c>
    </row>
    <row r="937" spans="1:7" x14ac:dyDescent="0.25">
      <c r="A937" s="8" t="s">
        <v>472</v>
      </c>
      <c r="B937" s="49" t="s">
        <v>473</v>
      </c>
      <c r="C937" s="49" t="str">
        <f>VLOOKUP(A937,'Requerimentos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7" s="48" t="s">
        <v>115</v>
      </c>
      <c r="E937" s="48" t="s">
        <v>88</v>
      </c>
      <c r="F937" s="48" t="str">
        <f>VLOOKUP(A937,'Requerimentos 9ª Leg. 2023-2026'!A:G,7,)</f>
        <v>Gabriel Magno</v>
      </c>
      <c r="G937" s="48" t="s">
        <v>373</v>
      </c>
    </row>
    <row r="938" spans="1:7" x14ac:dyDescent="0.25">
      <c r="A938" s="7" t="s">
        <v>472</v>
      </c>
      <c r="B938" s="50" t="s">
        <v>473</v>
      </c>
      <c r="C938" s="50" t="str">
        <f>VLOOKUP(A938,'Requerimentos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8" s="46" t="s">
        <v>115</v>
      </c>
      <c r="E938" s="46" t="s">
        <v>685</v>
      </c>
      <c r="F938" s="46" t="str">
        <f>VLOOKUP(A938,'Requerimentos 9ª Leg. 2023-2026'!A:G,7,)</f>
        <v>Gabriel Magno</v>
      </c>
      <c r="G938" s="46" t="s">
        <v>373</v>
      </c>
    </row>
    <row r="939" spans="1:7" x14ac:dyDescent="0.25">
      <c r="A939" s="8" t="s">
        <v>472</v>
      </c>
      <c r="B939" s="49" t="s">
        <v>473</v>
      </c>
      <c r="C939" s="49" t="str">
        <f>VLOOKUP(A939,'Requerimentos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9" s="48" t="s">
        <v>115</v>
      </c>
      <c r="E939" s="48" t="s">
        <v>653</v>
      </c>
      <c r="F939" s="48" t="str">
        <f>VLOOKUP(A939,'Requerimentos 9ª Leg. 2023-2026'!A:G,7,)</f>
        <v>Gabriel Magno</v>
      </c>
      <c r="G939" s="48" t="s">
        <v>373</v>
      </c>
    </row>
    <row r="940" spans="1:7" x14ac:dyDescent="0.25">
      <c r="A940" s="7" t="s">
        <v>476</v>
      </c>
      <c r="B940" s="50" t="s">
        <v>477</v>
      </c>
      <c r="C940" s="50" t="str">
        <f>VLOOKUP(A940,'Requerimentos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0" s="46" t="s">
        <v>101</v>
      </c>
      <c r="E940" s="46" t="s">
        <v>173</v>
      </c>
      <c r="F940" s="46" t="str">
        <f>VLOOKUP(A940,'Requerimentos 9ª Leg. 2023-2026'!A:G,7,)</f>
        <v>Jorge Vianna</v>
      </c>
      <c r="G940" s="46" t="s">
        <v>373</v>
      </c>
    </row>
    <row r="941" spans="1:7" x14ac:dyDescent="0.25">
      <c r="A941" s="8" t="s">
        <v>476</v>
      </c>
      <c r="B941" s="49" t="s">
        <v>477</v>
      </c>
      <c r="C941" s="49" t="str">
        <f>VLOOKUP(A941,'Requerimentos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1" s="48" t="s">
        <v>101</v>
      </c>
      <c r="E941" s="48" t="s">
        <v>88</v>
      </c>
      <c r="F941" s="48" t="str">
        <f>VLOOKUP(A941,'Requerimentos 9ª Leg. 2023-2026'!A:G,7,)</f>
        <v>Jorge Vianna</v>
      </c>
      <c r="G941" s="48" t="s">
        <v>373</v>
      </c>
    </row>
    <row r="942" spans="1:7" x14ac:dyDescent="0.25">
      <c r="A942" s="7" t="s">
        <v>476</v>
      </c>
      <c r="B942" s="50" t="s">
        <v>477</v>
      </c>
      <c r="C942" s="50" t="str">
        <f>VLOOKUP(A942,'Requerimentos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2" s="46" t="s">
        <v>101</v>
      </c>
      <c r="E942" s="46" t="s">
        <v>626</v>
      </c>
      <c r="F942" s="46" t="str">
        <f>VLOOKUP(A942,'Requerimentos 9ª Leg. 2023-2026'!A:G,7,)</f>
        <v>Jorge Vianna</v>
      </c>
      <c r="G942" s="46" t="s">
        <v>373</v>
      </c>
    </row>
    <row r="943" spans="1:7" x14ac:dyDescent="0.25">
      <c r="A943" s="8" t="s">
        <v>476</v>
      </c>
      <c r="B943" s="49" t="s">
        <v>477</v>
      </c>
      <c r="C943" s="49" t="str">
        <f>VLOOKUP(A943,'Requerimentos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3" s="48" t="s">
        <v>101</v>
      </c>
      <c r="E943" s="48" t="s">
        <v>134</v>
      </c>
      <c r="F943" s="48" t="str">
        <f>VLOOKUP(A943,'Requerimentos 9ª Leg. 2023-2026'!A:G,7,)</f>
        <v>Jorge Vianna</v>
      </c>
      <c r="G943" s="48" t="s">
        <v>373</v>
      </c>
    </row>
    <row r="944" spans="1:7" x14ac:dyDescent="0.25">
      <c r="A944" s="7" t="s">
        <v>476</v>
      </c>
      <c r="B944" s="50" t="s">
        <v>477</v>
      </c>
      <c r="C944" s="50" t="str">
        <f>VLOOKUP(A944,'Requerimentos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4" s="46" t="s">
        <v>101</v>
      </c>
      <c r="E944" s="46" t="s">
        <v>63</v>
      </c>
      <c r="F944" s="46" t="str">
        <f>VLOOKUP(A944,'Requerimentos 9ª Leg. 2023-2026'!A:G,7,)</f>
        <v>Jorge Vianna</v>
      </c>
      <c r="G944" s="46" t="s">
        <v>373</v>
      </c>
    </row>
    <row r="945" spans="1:7" x14ac:dyDescent="0.25">
      <c r="A945" s="8" t="s">
        <v>476</v>
      </c>
      <c r="B945" s="49" t="s">
        <v>477</v>
      </c>
      <c r="C945" s="49" t="str">
        <f>VLOOKUP(A945,'Requerimentos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5" s="48" t="s">
        <v>101</v>
      </c>
      <c r="E945" s="48" t="s">
        <v>115</v>
      </c>
      <c r="F945" s="48" t="str">
        <f>VLOOKUP(A945,'Requerimentos 9ª Leg. 2023-2026'!A:G,7,)</f>
        <v>Jorge Vianna</v>
      </c>
      <c r="G945" s="48" t="s">
        <v>373</v>
      </c>
    </row>
    <row r="946" spans="1:7" x14ac:dyDescent="0.25">
      <c r="A946" s="7" t="s">
        <v>476</v>
      </c>
      <c r="B946" s="50" t="s">
        <v>477</v>
      </c>
      <c r="C946" s="50" t="str">
        <f>VLOOKUP(A946,'Requerimentos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6" s="46" t="s">
        <v>101</v>
      </c>
      <c r="E946" s="46" t="s">
        <v>110</v>
      </c>
      <c r="F946" s="46" t="str">
        <f>VLOOKUP(A946,'Requerimentos 9ª Leg. 2023-2026'!A:G,7,)</f>
        <v>Jorge Vianna</v>
      </c>
      <c r="G946" s="46" t="s">
        <v>373</v>
      </c>
    </row>
    <row r="947" spans="1:7" x14ac:dyDescent="0.25">
      <c r="A947" s="8" t="s">
        <v>476</v>
      </c>
      <c r="B947" s="49" t="s">
        <v>477</v>
      </c>
      <c r="C947" s="49" t="str">
        <f>VLOOKUP(A947,'Requerimentos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7" s="48" t="s">
        <v>101</v>
      </c>
      <c r="E947" s="48" t="s">
        <v>653</v>
      </c>
      <c r="F947" s="48" t="str">
        <f>VLOOKUP(A947,'Requerimentos 9ª Leg. 2023-2026'!A:G,7,)</f>
        <v>Jorge Vianna</v>
      </c>
      <c r="G947" s="48" t="s">
        <v>373</v>
      </c>
    </row>
    <row r="948" spans="1:7" x14ac:dyDescent="0.25">
      <c r="A948" s="7" t="s">
        <v>480</v>
      </c>
      <c r="B948" s="50" t="s">
        <v>481</v>
      </c>
      <c r="C948" s="50" t="str">
        <f>VLOOKUP(A948,'Requerimentos 9ª Leg. 2023-2026'!A:C,3,)</f>
        <v>I - promover o desenvolvimento do setor turístico; II - defender os interesses do turismo; III - estimular a cooperação entre os setores público e privado; IV - fortalecer a imagem do turismo.</v>
      </c>
      <c r="D948" s="46" t="s">
        <v>483</v>
      </c>
      <c r="E948" s="46" t="s">
        <v>115</v>
      </c>
      <c r="F948" s="46" t="str">
        <f>VLOOKUP(A948,'Requerimentos 9ª Leg. 2023-2026'!A:G,7,)</f>
        <v>Wellington Luiz</v>
      </c>
      <c r="G948" s="46" t="s">
        <v>373</v>
      </c>
    </row>
    <row r="949" spans="1:7" x14ac:dyDescent="0.25">
      <c r="A949" s="8" t="s">
        <v>480</v>
      </c>
      <c r="B949" s="49" t="s">
        <v>481</v>
      </c>
      <c r="C949" s="49" t="str">
        <f>VLOOKUP(A949,'Requerimentos 9ª Leg. 2023-2026'!A:C,3,)</f>
        <v>I - promover o desenvolvimento do setor turístico; II - defender os interesses do turismo; III - estimular a cooperação entre os setores público e privado; IV - fortalecer a imagem do turismo.</v>
      </c>
      <c r="D949" s="48" t="s">
        <v>483</v>
      </c>
      <c r="E949" s="48" t="s">
        <v>252</v>
      </c>
      <c r="F949" s="48" t="str">
        <f>VLOOKUP(A949,'Requerimentos 9ª Leg. 2023-2026'!A:G,7,)</f>
        <v>Wellington Luiz</v>
      </c>
      <c r="G949" s="48" t="s">
        <v>373</v>
      </c>
    </row>
    <row r="950" spans="1:7" x14ac:dyDescent="0.25">
      <c r="A950" s="7" t="s">
        <v>480</v>
      </c>
      <c r="B950" s="50" t="s">
        <v>481</v>
      </c>
      <c r="C950" s="50" t="str">
        <f>VLOOKUP(A950,'Requerimentos 9ª Leg. 2023-2026'!A:C,3,)</f>
        <v>I - promover o desenvolvimento do setor turístico; II - defender os interesses do turismo; III - estimular a cooperação entre os setores público e privado; IV - fortalecer a imagem do turismo.</v>
      </c>
      <c r="D950" s="46" t="s">
        <v>483</v>
      </c>
      <c r="E950" s="46" t="s">
        <v>673</v>
      </c>
      <c r="F950" s="46" t="str">
        <f>VLOOKUP(A950,'Requerimentos 9ª Leg. 2023-2026'!A:G,7,)</f>
        <v>Wellington Luiz</v>
      </c>
      <c r="G950" s="46" t="s">
        <v>373</v>
      </c>
    </row>
    <row r="951" spans="1:7" x14ac:dyDescent="0.25">
      <c r="A951" s="8" t="s">
        <v>480</v>
      </c>
      <c r="B951" s="49" t="s">
        <v>481</v>
      </c>
      <c r="C951" s="49" t="str">
        <f>VLOOKUP(A951,'Requerimentos 9ª Leg. 2023-2026'!A:C,3,)</f>
        <v>I - promover o desenvolvimento do setor turístico; II - defender os interesses do turismo; III - estimular a cooperação entre os setores público e privado; IV - fortalecer a imagem do turismo.</v>
      </c>
      <c r="D951" s="48" t="s">
        <v>483</v>
      </c>
      <c r="E951" s="48" t="s">
        <v>88</v>
      </c>
      <c r="F951" s="48" t="str">
        <f>VLOOKUP(A951,'Requerimentos 9ª Leg. 2023-2026'!A:G,7,)</f>
        <v>Wellington Luiz</v>
      </c>
      <c r="G951" s="48" t="s">
        <v>373</v>
      </c>
    </row>
    <row r="952" spans="1:7" x14ac:dyDescent="0.25">
      <c r="A952" s="7" t="s">
        <v>480</v>
      </c>
      <c r="B952" s="50" t="s">
        <v>481</v>
      </c>
      <c r="C952" s="50" t="str">
        <f>VLOOKUP(A952,'Requerimentos 9ª Leg. 2023-2026'!A:C,3,)</f>
        <v>I - promover o desenvolvimento do setor turístico; II - defender os interesses do turismo; III - estimular a cooperação entre os setores público e privado; IV - fortalecer a imagem do turismo.</v>
      </c>
      <c r="D952" s="46" t="s">
        <v>483</v>
      </c>
      <c r="E952" s="46" t="s">
        <v>151</v>
      </c>
      <c r="F952" s="46" t="str">
        <f>VLOOKUP(A952,'Requerimentos 9ª Leg. 2023-2026'!A:G,7,)</f>
        <v>Wellington Luiz</v>
      </c>
      <c r="G952" s="46" t="s">
        <v>373</v>
      </c>
    </row>
    <row r="953" spans="1:7" x14ac:dyDescent="0.25">
      <c r="A953" s="8" t="s">
        <v>480</v>
      </c>
      <c r="B953" s="49" t="s">
        <v>481</v>
      </c>
      <c r="C953" s="49" t="str">
        <f>VLOOKUP(A953,'Requerimentos 9ª Leg. 2023-2026'!A:C,3,)</f>
        <v>I - promover o desenvolvimento do setor turístico; II - defender os interesses do turismo; III - estimular a cooperação entre os setores público e privado; IV - fortalecer a imagem do turismo.</v>
      </c>
      <c r="D953" s="48" t="s">
        <v>483</v>
      </c>
      <c r="E953" s="48" t="s">
        <v>718</v>
      </c>
      <c r="F953" s="48" t="str">
        <f>VLOOKUP(A953,'Requerimentos 9ª Leg. 2023-2026'!A:G,7,)</f>
        <v>Wellington Luiz</v>
      </c>
      <c r="G953" s="48" t="s">
        <v>373</v>
      </c>
    </row>
    <row r="954" spans="1:7" x14ac:dyDescent="0.25">
      <c r="A954" s="7" t="s">
        <v>480</v>
      </c>
      <c r="B954" s="50" t="s">
        <v>481</v>
      </c>
      <c r="C954" s="50" t="str">
        <f>VLOOKUP(A954,'Requerimentos 9ª Leg. 2023-2026'!A:C,3,)</f>
        <v>I - promover o desenvolvimento do setor turístico; II - defender os interesses do turismo; III - estimular a cooperação entre os setores público e privado; IV - fortalecer a imagem do turismo.</v>
      </c>
      <c r="D954" s="46" t="str">
        <f>VLOOKUP(A954, 'Requerimentos 9ª Leg. 2023-2026'!$A$1:$H$112, 5, FALSE)</f>
        <v>Wellington Luiz</v>
      </c>
      <c r="E954" s="46" t="s">
        <v>377</v>
      </c>
      <c r="F954" s="46" t="str">
        <f>VLOOKUP(A954,'Requerimentos 9ª Leg. 2023-2026'!A:G,7,)</f>
        <v>Wellington Luiz</v>
      </c>
      <c r="G954" s="46" t="s">
        <v>373</v>
      </c>
    </row>
    <row r="955" spans="1:7" x14ac:dyDescent="0.25">
      <c r="A955" s="8" t="s">
        <v>480</v>
      </c>
      <c r="B955" s="49" t="s">
        <v>481</v>
      </c>
      <c r="C955" s="49" t="str">
        <f>VLOOKUP(A955,'Requerimentos 9ª Leg. 2023-2026'!A:C,3,)</f>
        <v>I - promover o desenvolvimento do setor turístico; II - defender os interesses do turismo; III - estimular a cooperação entre os setores público e privado; IV - fortalecer a imagem do turismo.</v>
      </c>
      <c r="D955" s="48" t="str">
        <f>VLOOKUP(A955, 'Requerimentos 9ª Leg. 2023-2026'!$A$1:$H$112, 5, FALSE)</f>
        <v>Wellington Luiz</v>
      </c>
      <c r="E955" s="48" t="s">
        <v>203</v>
      </c>
      <c r="F955" s="48" t="str">
        <f>VLOOKUP(A955,'Requerimentos 9ª Leg. 2023-2026'!A:G,7,)</f>
        <v>Wellington Luiz</v>
      </c>
      <c r="G955" s="48" t="s">
        <v>373</v>
      </c>
    </row>
    <row r="956" spans="1:7" x14ac:dyDescent="0.25">
      <c r="A956" s="7" t="s">
        <v>485</v>
      </c>
      <c r="B956" s="50" t="s">
        <v>486</v>
      </c>
      <c r="C956" s="50" t="str">
        <f>VLOOKUP(A956,'Requerimentos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6" s="46" t="str">
        <f>VLOOKUP(A956, 'Requerimentos 9ª Leg. 2023-2026'!$A$1:$H$112, 5, FALSE)</f>
        <v>Eduardo Pedrosa</v>
      </c>
      <c r="E956" s="46" t="s">
        <v>265</v>
      </c>
      <c r="F956" s="46" t="str">
        <f>VLOOKUP(A956,'Requerimentos 9ª Leg. 2023-2026'!A:G,7,)</f>
        <v>Eduardo Pedrosa</v>
      </c>
      <c r="G956" s="46" t="s">
        <v>373</v>
      </c>
    </row>
    <row r="957" spans="1:7" x14ac:dyDescent="0.25">
      <c r="A957" s="8" t="s">
        <v>485</v>
      </c>
      <c r="B957" s="49" t="s">
        <v>486</v>
      </c>
      <c r="C957" s="49" t="str">
        <f>VLOOKUP(A957,'Requerimentos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7" s="48" t="str">
        <f>VLOOKUP(A957, 'Requerimentos 9ª Leg. 2023-2026'!$A$1:$H$112, 5, FALSE)</f>
        <v>Eduardo Pedrosa</v>
      </c>
      <c r="E957" s="48" t="s">
        <v>110</v>
      </c>
      <c r="F957" s="48" t="str">
        <f>VLOOKUP(A957,'Requerimentos 9ª Leg. 2023-2026'!A:G,7,)</f>
        <v>Eduardo Pedrosa</v>
      </c>
      <c r="G957" s="48" t="s">
        <v>373</v>
      </c>
    </row>
    <row r="958" spans="1:7" x14ac:dyDescent="0.25">
      <c r="A958" s="7" t="s">
        <v>485</v>
      </c>
      <c r="B958" s="50" t="s">
        <v>486</v>
      </c>
      <c r="C958" s="50" t="str">
        <f>VLOOKUP(A958,'Requerimentos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8" s="46" t="str">
        <f>VLOOKUP(A958, 'Requerimentos 9ª Leg. 2023-2026'!$A$1:$H$112, 5, FALSE)</f>
        <v>Eduardo Pedrosa</v>
      </c>
      <c r="E958" s="46" t="s">
        <v>203</v>
      </c>
      <c r="F958" s="46" t="str">
        <f>VLOOKUP(A958,'Requerimentos 9ª Leg. 2023-2026'!A:G,7,)</f>
        <v>Eduardo Pedrosa</v>
      </c>
      <c r="G958" s="46" t="s">
        <v>373</v>
      </c>
    </row>
    <row r="959" spans="1:7" x14ac:dyDescent="0.25">
      <c r="A959" s="8" t="s">
        <v>485</v>
      </c>
      <c r="B959" s="49" t="s">
        <v>486</v>
      </c>
      <c r="C959" s="49" t="str">
        <f>VLOOKUP(A959,'Requerimentos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9" s="48" t="str">
        <f>VLOOKUP(A959, 'Requerimentos 9ª Leg. 2023-2026'!$A$1:$H$112, 5, FALSE)</f>
        <v>Eduardo Pedrosa</v>
      </c>
      <c r="E959" s="48" t="s">
        <v>673</v>
      </c>
      <c r="F959" s="48" t="str">
        <f>VLOOKUP(A959,'Requerimentos 9ª Leg. 2023-2026'!A:G,7,)</f>
        <v>Eduardo Pedrosa</v>
      </c>
      <c r="G959" s="48" t="s">
        <v>373</v>
      </c>
    </row>
    <row r="960" spans="1:7" x14ac:dyDescent="0.25">
      <c r="A960" s="7" t="s">
        <v>485</v>
      </c>
      <c r="B960" s="50" t="s">
        <v>486</v>
      </c>
      <c r="C960" s="50" t="str">
        <f>VLOOKUP(A960,'Requerimentos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0" s="46" t="str">
        <f>VLOOKUP(A960, 'Requerimentos 9ª Leg. 2023-2026'!$A$1:$H$112, 5, FALSE)</f>
        <v>Eduardo Pedrosa</v>
      </c>
      <c r="E960" s="46" t="s">
        <v>124</v>
      </c>
      <c r="F960" s="46" t="str">
        <f>VLOOKUP(A960,'Requerimentos 9ª Leg. 2023-2026'!A:G,7,)</f>
        <v>Eduardo Pedrosa</v>
      </c>
      <c r="G960" s="46" t="s">
        <v>373</v>
      </c>
    </row>
    <row r="961" spans="1:7" x14ac:dyDescent="0.25">
      <c r="A961" s="8" t="s">
        <v>485</v>
      </c>
      <c r="B961" s="49" t="s">
        <v>486</v>
      </c>
      <c r="C961" s="49" t="str">
        <f>VLOOKUP(A961,'Requerimentos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1" s="48" t="str">
        <f>VLOOKUP(A961, 'Requerimentos 9ª Leg. 2023-2026'!$A$1:$H$112, 5, FALSE)</f>
        <v>Eduardo Pedrosa</v>
      </c>
      <c r="E961" s="48" t="s">
        <v>483</v>
      </c>
      <c r="F961" s="48" t="str">
        <f>VLOOKUP(A961,'Requerimentos 9ª Leg. 2023-2026'!A:G,7,)</f>
        <v>Eduardo Pedrosa</v>
      </c>
      <c r="G961" s="48" t="s">
        <v>373</v>
      </c>
    </row>
    <row r="962" spans="1:7" x14ac:dyDescent="0.25">
      <c r="A962" s="7" t="s">
        <v>485</v>
      </c>
      <c r="B962" s="50" t="s">
        <v>486</v>
      </c>
      <c r="C962" s="50" t="str">
        <f>VLOOKUP(A962,'Requerimentos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2" s="46" t="str">
        <f>VLOOKUP(A962, 'Requerimentos 9ª Leg. 2023-2026'!$A$1:$H$112, 5, FALSE)</f>
        <v>Eduardo Pedrosa</v>
      </c>
      <c r="E962" s="46" t="s">
        <v>101</v>
      </c>
      <c r="F962" s="46" t="str">
        <f>VLOOKUP(A962,'Requerimentos 9ª Leg. 2023-2026'!A:G,7,)</f>
        <v>Eduardo Pedrosa</v>
      </c>
      <c r="G962" s="46" t="s">
        <v>373</v>
      </c>
    </row>
    <row r="963" spans="1:7" x14ac:dyDescent="0.25">
      <c r="A963" s="8" t="s">
        <v>489</v>
      </c>
      <c r="B963" s="49" t="s">
        <v>490</v>
      </c>
      <c r="C963" s="49" t="str">
        <f>VLOOKUP(A963,'Requerimentos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3" s="48" t="str">
        <f>VLOOKUP(A963, 'Requerimentos 9ª Leg. 2023-2026'!$A$1:$H$112, 5, FALSE)</f>
        <v>Eduardo Pedrosa</v>
      </c>
      <c r="E963" s="48" t="s">
        <v>265</v>
      </c>
      <c r="F963" s="48" t="str">
        <f>VLOOKUP(A963,'Requerimentos 9ª Leg. 2023-2026'!A:G,7,)</f>
        <v>Eduardo Pedrosa</v>
      </c>
      <c r="G963" s="48" t="s">
        <v>373</v>
      </c>
    </row>
    <row r="964" spans="1:7" x14ac:dyDescent="0.25">
      <c r="A964" s="7" t="s">
        <v>489</v>
      </c>
      <c r="B964" s="50" t="s">
        <v>490</v>
      </c>
      <c r="C964" s="50" t="str">
        <f>VLOOKUP(A964,'Requerimentos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4" s="46" t="str">
        <f>VLOOKUP(A964, 'Requerimentos 9ª Leg. 2023-2026'!$A$1:$H$112, 5, FALSE)</f>
        <v>Eduardo Pedrosa</v>
      </c>
      <c r="E964" s="46" t="s">
        <v>110</v>
      </c>
      <c r="F964" s="46" t="str">
        <f>VLOOKUP(A964,'Requerimentos 9ª Leg. 2023-2026'!A:G,7,)</f>
        <v>Eduardo Pedrosa</v>
      </c>
      <c r="G964" s="46" t="s">
        <v>373</v>
      </c>
    </row>
    <row r="965" spans="1:7" x14ac:dyDescent="0.25">
      <c r="A965" s="8" t="s">
        <v>489</v>
      </c>
      <c r="B965" s="49" t="s">
        <v>490</v>
      </c>
      <c r="C965" s="49" t="str">
        <f>VLOOKUP(A965,'Requerimentos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5" s="48" t="str">
        <f>VLOOKUP(A965, 'Requerimentos 9ª Leg. 2023-2026'!$A$1:$H$112, 5, FALSE)</f>
        <v>Eduardo Pedrosa</v>
      </c>
      <c r="E965" s="48" t="s">
        <v>203</v>
      </c>
      <c r="F965" s="48" t="str">
        <f>VLOOKUP(A965,'Requerimentos 9ª Leg. 2023-2026'!A:G,7,)</f>
        <v>Eduardo Pedrosa</v>
      </c>
      <c r="G965" s="48" t="s">
        <v>373</v>
      </c>
    </row>
    <row r="966" spans="1:7" x14ac:dyDescent="0.25">
      <c r="A966" s="7" t="s">
        <v>489</v>
      </c>
      <c r="B966" s="50" t="s">
        <v>490</v>
      </c>
      <c r="C966" s="50" t="str">
        <f>VLOOKUP(A966,'Requerimentos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6" s="46" t="str">
        <f>VLOOKUP(A966, 'Requerimentos 9ª Leg. 2023-2026'!$A$1:$H$112, 5, FALSE)</f>
        <v>Eduardo Pedrosa</v>
      </c>
      <c r="E966" s="46" t="s">
        <v>673</v>
      </c>
      <c r="F966" s="46" t="str">
        <f>VLOOKUP(A966,'Requerimentos 9ª Leg. 2023-2026'!A:G,7,)</f>
        <v>Eduardo Pedrosa</v>
      </c>
      <c r="G966" s="46" t="s">
        <v>373</v>
      </c>
    </row>
    <row r="967" spans="1:7" x14ac:dyDescent="0.25">
      <c r="A967" s="8" t="s">
        <v>489</v>
      </c>
      <c r="B967" s="49" t="s">
        <v>490</v>
      </c>
      <c r="C967" s="49" t="str">
        <f>VLOOKUP(A967,'Requerimentos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7" s="48" t="str">
        <f>VLOOKUP(A967, 'Requerimentos 9ª Leg. 2023-2026'!$A$1:$H$112, 5, FALSE)</f>
        <v>Eduardo Pedrosa</v>
      </c>
      <c r="E967" s="48" t="s">
        <v>124</v>
      </c>
      <c r="F967" s="48" t="str">
        <f>VLOOKUP(A967,'Requerimentos 9ª Leg. 2023-2026'!A:G,7,)</f>
        <v>Eduardo Pedrosa</v>
      </c>
      <c r="G967" s="48" t="s">
        <v>373</v>
      </c>
    </row>
    <row r="968" spans="1:7" x14ac:dyDescent="0.25">
      <c r="A968" s="7" t="s">
        <v>489</v>
      </c>
      <c r="B968" s="50" t="s">
        <v>490</v>
      </c>
      <c r="C968" s="50" t="str">
        <f>VLOOKUP(A968,'Requerimentos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8" s="46" t="str">
        <f>VLOOKUP(A968, 'Requerimentos 9ª Leg. 2023-2026'!$A$1:$H$112, 5, FALSE)</f>
        <v>Eduardo Pedrosa</v>
      </c>
      <c r="E968" s="46" t="s">
        <v>483</v>
      </c>
      <c r="F968" s="46" t="str">
        <f>VLOOKUP(A968,'Requerimentos 9ª Leg. 2023-2026'!A:G,7,)</f>
        <v>Eduardo Pedrosa</v>
      </c>
      <c r="G968" s="46" t="s">
        <v>373</v>
      </c>
    </row>
    <row r="969" spans="1:7" x14ac:dyDescent="0.25">
      <c r="A969" s="8" t="s">
        <v>489</v>
      </c>
      <c r="B969" s="49" t="s">
        <v>490</v>
      </c>
      <c r="C969" s="49" t="str">
        <f>VLOOKUP(A969,'Requerimentos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9" s="48" t="str">
        <f>VLOOKUP(A969, 'Requerimentos 9ª Leg. 2023-2026'!$A$1:$H$112, 5, FALSE)</f>
        <v>Eduardo Pedrosa</v>
      </c>
      <c r="E969" s="48" t="s">
        <v>101</v>
      </c>
      <c r="F969" s="48" t="str">
        <f>VLOOKUP(A969,'Requerimentos 9ª Leg. 2023-2026'!A:G,7,)</f>
        <v>Eduardo Pedrosa</v>
      </c>
      <c r="G969" s="48" t="s">
        <v>373</v>
      </c>
    </row>
    <row r="970" spans="1:7" x14ac:dyDescent="0.25">
      <c r="A970" s="7" t="s">
        <v>492</v>
      </c>
      <c r="B970" s="50" t="s">
        <v>493</v>
      </c>
      <c r="C970" s="50" t="str">
        <f>VLOOKUP(A970,'Requerimentos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0" s="46" t="str">
        <f>VLOOKUP(A970, 'Requerimentos 9ª Leg. 2023-2026'!$A$1:$H$112, 5, FALSE)</f>
        <v>Pepa</v>
      </c>
      <c r="E970" s="46" t="s">
        <v>63</v>
      </c>
      <c r="F970" s="46" t="str">
        <f>VLOOKUP(A970,'Requerimentos 9ª Leg. 2023-2026'!A:G,7,)</f>
        <v>Pepa</v>
      </c>
      <c r="G970" s="46" t="s">
        <v>373</v>
      </c>
    </row>
    <row r="971" spans="1:7" x14ac:dyDescent="0.25">
      <c r="A971" s="8" t="s">
        <v>492</v>
      </c>
      <c r="B971" s="49" t="s">
        <v>493</v>
      </c>
      <c r="C971" s="49" t="str">
        <f>VLOOKUP(A971,'Requerimentos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1" s="48" t="str">
        <f>VLOOKUP(A971, 'Requerimentos 9ª Leg. 2023-2026'!$A$1:$H$112, 5, FALSE)</f>
        <v>Pepa</v>
      </c>
      <c r="E971" s="48" t="s">
        <v>134</v>
      </c>
      <c r="F971" s="48" t="str">
        <f>VLOOKUP(A971,'Requerimentos 9ª Leg. 2023-2026'!A:G,7,)</f>
        <v>Pepa</v>
      </c>
      <c r="G971" s="48" t="s">
        <v>373</v>
      </c>
    </row>
    <row r="972" spans="1:7" x14ac:dyDescent="0.25">
      <c r="A972" s="7" t="s">
        <v>492</v>
      </c>
      <c r="B972" s="50" t="s">
        <v>493</v>
      </c>
      <c r="C972" s="50" t="str">
        <f>VLOOKUP(A972,'Requerimentos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2" s="46" t="str">
        <f>VLOOKUP(A972, 'Requerimentos 9ª Leg. 2023-2026'!$A$1:$H$112, 5, FALSE)</f>
        <v>Pepa</v>
      </c>
      <c r="E972" s="46" t="s">
        <v>115</v>
      </c>
      <c r="F972" s="46" t="str">
        <f>VLOOKUP(A972,'Requerimentos 9ª Leg. 2023-2026'!A:G,7,)</f>
        <v>Pepa</v>
      </c>
      <c r="G972" s="46" t="s">
        <v>373</v>
      </c>
    </row>
    <row r="973" spans="1:7" x14ac:dyDescent="0.25">
      <c r="A973" s="8" t="s">
        <v>492</v>
      </c>
      <c r="B973" s="49" t="s">
        <v>493</v>
      </c>
      <c r="C973" s="49" t="str">
        <f>VLOOKUP(A973,'Requerimentos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3" s="48" t="str">
        <f>VLOOKUP(A973, 'Requerimentos 9ª Leg. 2023-2026'!$A$1:$H$112, 5, FALSE)</f>
        <v>Pepa</v>
      </c>
      <c r="E973" s="48" t="s">
        <v>626</v>
      </c>
      <c r="F973" s="48" t="str">
        <f>VLOOKUP(A973,'Requerimentos 9ª Leg. 2023-2026'!A:G,7,)</f>
        <v>Pepa</v>
      </c>
      <c r="G973" s="48" t="s">
        <v>373</v>
      </c>
    </row>
    <row r="974" spans="1:7" x14ac:dyDescent="0.25">
      <c r="A974" s="7" t="s">
        <v>492</v>
      </c>
      <c r="B974" s="50" t="s">
        <v>493</v>
      </c>
      <c r="C974" s="50" t="str">
        <f>VLOOKUP(A974,'Requerimentos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4" s="46" t="str">
        <f>VLOOKUP(A974, 'Requerimentos 9ª Leg. 2023-2026'!$A$1:$H$112, 5, FALSE)</f>
        <v>Pepa</v>
      </c>
      <c r="E974" s="46" t="s">
        <v>377</v>
      </c>
      <c r="F974" s="46" t="str">
        <f>VLOOKUP(A974,'Requerimentos 9ª Leg. 2023-2026'!A:G,7,)</f>
        <v>Pepa</v>
      </c>
      <c r="G974" s="46" t="s">
        <v>373</v>
      </c>
    </row>
    <row r="975" spans="1:7" x14ac:dyDescent="0.25">
      <c r="A975" s="8" t="s">
        <v>492</v>
      </c>
      <c r="B975" s="49" t="s">
        <v>493</v>
      </c>
      <c r="C975" s="49" t="str">
        <f>VLOOKUP(A975,'Requerimentos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5" s="48" t="str">
        <f>VLOOKUP(A975, 'Requerimentos 9ª Leg. 2023-2026'!$A$1:$H$112, 5, FALSE)</f>
        <v>Pepa</v>
      </c>
      <c r="E975" s="48" t="s">
        <v>110</v>
      </c>
      <c r="F975" s="48" t="str">
        <f>VLOOKUP(A975,'Requerimentos 9ª Leg. 2023-2026'!A:G,7,)</f>
        <v>Pepa</v>
      </c>
      <c r="G975" s="48" t="s">
        <v>373</v>
      </c>
    </row>
    <row r="976" spans="1:7" x14ac:dyDescent="0.25">
      <c r="A976" s="7" t="s">
        <v>492</v>
      </c>
      <c r="B976" s="50" t="s">
        <v>493</v>
      </c>
      <c r="C976" s="50" t="str">
        <f>VLOOKUP(A976,'Requerimentos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6" s="46" t="str">
        <f>VLOOKUP(A976, 'Requerimentos 9ª Leg. 2023-2026'!$A$1:$H$112, 5, FALSE)</f>
        <v>Pepa</v>
      </c>
      <c r="E976" s="46" t="s">
        <v>88</v>
      </c>
      <c r="F976" s="46" t="str">
        <f>VLOOKUP(A976,'Requerimentos 9ª Leg. 2023-2026'!A:G,7,)</f>
        <v>Pepa</v>
      </c>
      <c r="G976" s="46" t="s">
        <v>373</v>
      </c>
    </row>
    <row r="977" spans="1:7" x14ac:dyDescent="0.25">
      <c r="A977" s="8" t="s">
        <v>492</v>
      </c>
      <c r="B977" s="49" t="s">
        <v>493</v>
      </c>
      <c r="C977" s="49" t="str">
        <f>VLOOKUP(A977,'Requerimentos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7" s="48" t="str">
        <f>VLOOKUP(A977, 'Requerimentos 9ª Leg. 2023-2026'!$A$1:$H$112, 5, FALSE)</f>
        <v>Pepa</v>
      </c>
      <c r="E977" s="48" t="s">
        <v>252</v>
      </c>
      <c r="F977" s="48" t="str">
        <f>VLOOKUP(A977,'Requerimentos 9ª Leg. 2023-2026'!A:G,7,)</f>
        <v>Pepa</v>
      </c>
      <c r="G977" s="48" t="s">
        <v>373</v>
      </c>
    </row>
    <row r="978" spans="1:7" x14ac:dyDescent="0.25">
      <c r="A978" s="7" t="s">
        <v>492</v>
      </c>
      <c r="B978" s="50" t="s">
        <v>493</v>
      </c>
      <c r="C978" s="50" t="str">
        <f>VLOOKUP(A978,'Requerimentos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8" s="46" t="str">
        <f>VLOOKUP(A978, 'Requerimentos 9ª Leg. 2023-2026'!$A$1:$H$112, 5, FALSE)</f>
        <v>Pepa</v>
      </c>
      <c r="E978" s="46" t="s">
        <v>282</v>
      </c>
      <c r="F978" s="46" t="str">
        <f>VLOOKUP(A978,'Requerimentos 9ª Leg. 2023-2026'!A:G,7,)</f>
        <v>Pepa</v>
      </c>
      <c r="G978" s="46" t="s">
        <v>373</v>
      </c>
    </row>
    <row r="979" spans="1:7" x14ac:dyDescent="0.25">
      <c r="A979" s="8" t="s">
        <v>492</v>
      </c>
      <c r="B979" s="49" t="s">
        <v>493</v>
      </c>
      <c r="C979" s="49" t="str">
        <f>VLOOKUP(A979,'Requerimentos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9" s="48" t="s">
        <v>203</v>
      </c>
      <c r="E979" s="48" t="s">
        <v>101</v>
      </c>
      <c r="F979" s="48" t="str">
        <f>VLOOKUP(A979,'Requerimentos 9ª Leg. 2023-2026'!A:G,7,)</f>
        <v>Pepa</v>
      </c>
      <c r="G979" s="48" t="s">
        <v>373</v>
      </c>
    </row>
    <row r="980" spans="1:7" x14ac:dyDescent="0.25">
      <c r="A980" s="7" t="s">
        <v>492</v>
      </c>
      <c r="B980" s="50" t="s">
        <v>493</v>
      </c>
      <c r="C980" s="50" t="str">
        <f>VLOOKUP(A980,'Requerimentos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0" s="46" t="s">
        <v>203</v>
      </c>
      <c r="E980" s="46" t="s">
        <v>483</v>
      </c>
      <c r="F980" s="46" t="str">
        <f>VLOOKUP(A980,'Requerimentos 9ª Leg. 2023-2026'!A:G,7,)</f>
        <v>Pepa</v>
      </c>
      <c r="G980" s="46" t="s">
        <v>373</v>
      </c>
    </row>
    <row r="981" spans="1:7" x14ac:dyDescent="0.25">
      <c r="A981" s="8" t="s">
        <v>492</v>
      </c>
      <c r="B981" s="49" t="s">
        <v>493</v>
      </c>
      <c r="C981" s="49" t="str">
        <f>VLOOKUP(A981,'Requerimentos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1" s="48" t="s">
        <v>203</v>
      </c>
      <c r="E981" s="48" t="s">
        <v>673</v>
      </c>
      <c r="F981" s="48" t="str">
        <f>VLOOKUP(A981,'Requerimentos 9ª Leg. 2023-2026'!A:G,7,)</f>
        <v>Pepa</v>
      </c>
      <c r="G981" s="48" t="s">
        <v>373</v>
      </c>
    </row>
    <row r="982" spans="1:7" x14ac:dyDescent="0.25">
      <c r="A982" s="7" t="s">
        <v>492</v>
      </c>
      <c r="B982" s="50" t="s">
        <v>493</v>
      </c>
      <c r="C982" s="50" t="str">
        <f>VLOOKUP(A982,'Requerimentos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2" s="46" t="s">
        <v>203</v>
      </c>
      <c r="E982" s="46" t="s">
        <v>599</v>
      </c>
      <c r="F982" s="46" t="str">
        <f>VLOOKUP(A982,'Requerimentos 9ª Leg. 2023-2026'!A:G,7,)</f>
        <v>Pepa</v>
      </c>
      <c r="G982" s="46" t="s">
        <v>373</v>
      </c>
    </row>
    <row r="983" spans="1:7" x14ac:dyDescent="0.25">
      <c r="A983" s="8" t="s">
        <v>496</v>
      </c>
      <c r="B983" s="49" t="s">
        <v>497</v>
      </c>
      <c r="C983" s="49" t="str">
        <f>VLOOKUP(A983,'Requerimentos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3" s="48" t="s">
        <v>101</v>
      </c>
      <c r="E983" s="48" t="s">
        <v>110</v>
      </c>
      <c r="F983" s="48" t="str">
        <f>VLOOKUP(A983,'Requerimentos 9ª Leg. 2023-2026'!A:G,7,)</f>
        <v>Jorge Vianna</v>
      </c>
      <c r="G983" s="48" t="s">
        <v>373</v>
      </c>
    </row>
    <row r="984" spans="1:7" x14ac:dyDescent="0.25">
      <c r="A984" s="7" t="s">
        <v>496</v>
      </c>
      <c r="B984" s="50" t="s">
        <v>497</v>
      </c>
      <c r="C984" s="50" t="str">
        <f>VLOOKUP(A984,'Requerimentos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4" s="46" t="s">
        <v>101</v>
      </c>
      <c r="E984" s="46" t="s">
        <v>88</v>
      </c>
      <c r="F984" s="46" t="str">
        <f>VLOOKUP(A984,'Requerimentos 9ª Leg. 2023-2026'!A:G,7,)</f>
        <v>Jorge Vianna</v>
      </c>
      <c r="G984" s="46" t="s">
        <v>373</v>
      </c>
    </row>
    <row r="985" spans="1:7" x14ac:dyDescent="0.25">
      <c r="A985" s="8" t="s">
        <v>496</v>
      </c>
      <c r="B985" s="49" t="s">
        <v>497</v>
      </c>
      <c r="C985" s="49" t="str">
        <f>VLOOKUP(A985,'Requerimentos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5" s="48" t="s">
        <v>101</v>
      </c>
      <c r="E985" s="48" t="s">
        <v>63</v>
      </c>
      <c r="F985" s="48" t="str">
        <f>VLOOKUP(A985,'Requerimentos 9ª Leg. 2023-2026'!A:G,7,)</f>
        <v>Jorge Vianna</v>
      </c>
      <c r="G985" s="48" t="s">
        <v>373</v>
      </c>
    </row>
    <row r="986" spans="1:7" x14ac:dyDescent="0.25">
      <c r="A986" s="7" t="s">
        <v>496</v>
      </c>
      <c r="B986" s="50" t="s">
        <v>497</v>
      </c>
      <c r="C986" s="50" t="str">
        <f>VLOOKUP(A986,'Requerimentos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6" s="46" t="s">
        <v>101</v>
      </c>
      <c r="E986" s="46" t="s">
        <v>673</v>
      </c>
      <c r="F986" s="46" t="str">
        <f>VLOOKUP(A986,'Requerimentos 9ª Leg. 2023-2026'!A:G,7,)</f>
        <v>Jorge Vianna</v>
      </c>
      <c r="G986" s="46" t="s">
        <v>373</v>
      </c>
    </row>
    <row r="987" spans="1:7" x14ac:dyDescent="0.25">
      <c r="A987" s="8" t="s">
        <v>496</v>
      </c>
      <c r="B987" s="49" t="s">
        <v>497</v>
      </c>
      <c r="C987" s="49" t="str">
        <f>VLOOKUP(A987,'Requerimentos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7" s="48" t="s">
        <v>101</v>
      </c>
      <c r="E987" s="48" t="s">
        <v>282</v>
      </c>
      <c r="F987" s="48" t="str">
        <f>VLOOKUP(A987,'Requerimentos 9ª Leg. 2023-2026'!A:G,7,)</f>
        <v>Jorge Vianna</v>
      </c>
      <c r="G987" s="48" t="s">
        <v>373</v>
      </c>
    </row>
    <row r="988" spans="1:7" x14ac:dyDescent="0.25">
      <c r="A988" s="7" t="s">
        <v>496</v>
      </c>
      <c r="B988" s="50" t="s">
        <v>497</v>
      </c>
      <c r="C988" s="50" t="str">
        <f>VLOOKUP(A988,'Requerimentos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8" s="46" t="s">
        <v>101</v>
      </c>
      <c r="E988" s="46" t="s">
        <v>518</v>
      </c>
      <c r="F988" s="46" t="str">
        <f>VLOOKUP(A988,'Requerimentos 9ª Leg. 2023-2026'!A:G,7,)</f>
        <v>Jorge Vianna</v>
      </c>
      <c r="G988" s="46" t="s">
        <v>373</v>
      </c>
    </row>
    <row r="989" spans="1:7" x14ac:dyDescent="0.25">
      <c r="A989" s="8" t="s">
        <v>496</v>
      </c>
      <c r="B989" s="49" t="s">
        <v>497</v>
      </c>
      <c r="C989" s="49" t="str">
        <f>VLOOKUP(A989,'Requerimentos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9" s="48" t="s">
        <v>101</v>
      </c>
      <c r="E989" s="48" t="s">
        <v>173</v>
      </c>
      <c r="F989" s="48" t="str">
        <f>VLOOKUP(A989,'Requerimentos 9ª Leg. 2023-2026'!A:G,7,)</f>
        <v>Jorge Vianna</v>
      </c>
      <c r="G989" s="48" t="s">
        <v>373</v>
      </c>
    </row>
    <row r="990" spans="1:7" x14ac:dyDescent="0.25">
      <c r="A990" s="7" t="s">
        <v>496</v>
      </c>
      <c r="B990" s="50" t="s">
        <v>497</v>
      </c>
      <c r="C990" s="50" t="str">
        <f>VLOOKUP(A990,'Requerimentos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90" s="46" t="s">
        <v>101</v>
      </c>
      <c r="E990" s="46" t="s">
        <v>382</v>
      </c>
      <c r="F990" s="46" t="str">
        <f>VLOOKUP(A990,'Requerimentos 9ª Leg. 2023-2026'!A:G,7,)</f>
        <v>Jorge Vianna</v>
      </c>
      <c r="G990" s="46" t="s">
        <v>373</v>
      </c>
    </row>
    <row r="991" spans="1:7" x14ac:dyDescent="0.25">
      <c r="A991" s="8" t="s">
        <v>496</v>
      </c>
      <c r="B991" s="49" t="s">
        <v>497</v>
      </c>
      <c r="C991" s="49" t="str">
        <f>VLOOKUP(A991,'Requerimentos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91" s="48" t="s">
        <v>101</v>
      </c>
      <c r="E991" s="48" t="s">
        <v>377</v>
      </c>
      <c r="F991" s="48" t="str">
        <f>VLOOKUP(A991,'Requerimentos 9ª Leg. 2023-2026'!A:G,7,)</f>
        <v>Jorge Vianna</v>
      </c>
      <c r="G991" s="48" t="s">
        <v>373</v>
      </c>
    </row>
    <row r="992" spans="1:7" x14ac:dyDescent="0.25">
      <c r="A992" s="7" t="s">
        <v>500</v>
      </c>
      <c r="B992" s="50" t="s">
        <v>501</v>
      </c>
      <c r="C992" s="50" t="str">
        <f>VLOOKUP(A992,'Requerimentos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2" s="46" t="s">
        <v>101</v>
      </c>
      <c r="E992" s="46" t="s">
        <v>626</v>
      </c>
      <c r="F992" s="46" t="str">
        <f>VLOOKUP(A992,'Requerimentos 9ª Leg. 2023-2026'!A:G,7,)</f>
        <v>Jorge Vianna</v>
      </c>
      <c r="G992" s="46" t="s">
        <v>373</v>
      </c>
    </row>
    <row r="993" spans="1:7" x14ac:dyDescent="0.25">
      <c r="A993" s="8" t="s">
        <v>500</v>
      </c>
      <c r="B993" s="49" t="s">
        <v>501</v>
      </c>
      <c r="C993" s="49" t="str">
        <f>VLOOKUP(A993,'Requerimentos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3" s="48" t="s">
        <v>101</v>
      </c>
      <c r="E993" s="48" t="s">
        <v>63</v>
      </c>
      <c r="F993" s="48" t="str">
        <f>VLOOKUP(A993,'Requerimentos 9ª Leg. 2023-2026'!A:G,7,)</f>
        <v>Jorge Vianna</v>
      </c>
      <c r="G993" s="48" t="s">
        <v>373</v>
      </c>
    </row>
    <row r="994" spans="1:7" x14ac:dyDescent="0.25">
      <c r="A994" s="7" t="s">
        <v>500</v>
      </c>
      <c r="B994" s="50" t="s">
        <v>501</v>
      </c>
      <c r="C994" s="50" t="str">
        <f>VLOOKUP(A994,'Requerimentos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4" s="46" t="s">
        <v>101</v>
      </c>
      <c r="E994" s="46" t="s">
        <v>518</v>
      </c>
      <c r="F994" s="46" t="str">
        <f>VLOOKUP(A994,'Requerimentos 9ª Leg. 2023-2026'!A:G,7,)</f>
        <v>Jorge Vianna</v>
      </c>
      <c r="G994" s="46" t="s">
        <v>373</v>
      </c>
    </row>
    <row r="995" spans="1:7" x14ac:dyDescent="0.25">
      <c r="A995" s="8" t="s">
        <v>500</v>
      </c>
      <c r="B995" s="49" t="s">
        <v>501</v>
      </c>
      <c r="C995" s="49" t="str">
        <f>VLOOKUP(A995,'Requerimentos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5" s="48" t="s">
        <v>101</v>
      </c>
      <c r="E995" s="48" t="s">
        <v>110</v>
      </c>
      <c r="F995" s="48" t="str">
        <f>VLOOKUP(A995,'Requerimentos 9ª Leg. 2023-2026'!A:G,7,)</f>
        <v>Jorge Vianna</v>
      </c>
      <c r="G995" s="48" t="s">
        <v>373</v>
      </c>
    </row>
    <row r="996" spans="1:7" x14ac:dyDescent="0.25">
      <c r="A996" s="7" t="s">
        <v>500</v>
      </c>
      <c r="B996" s="50" t="s">
        <v>501</v>
      </c>
      <c r="C996" s="50" t="str">
        <f>VLOOKUP(A996,'Requerimentos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6" s="46" t="s">
        <v>101</v>
      </c>
      <c r="E996" s="46" t="s">
        <v>618</v>
      </c>
      <c r="F996" s="46" t="str">
        <f>VLOOKUP(A996,'Requerimentos 9ª Leg. 2023-2026'!A:G,7,)</f>
        <v>Jorge Vianna</v>
      </c>
      <c r="G996" s="46" t="s">
        <v>373</v>
      </c>
    </row>
    <row r="997" spans="1:7" x14ac:dyDescent="0.25">
      <c r="A997" s="8" t="s">
        <v>500</v>
      </c>
      <c r="B997" s="49" t="s">
        <v>501</v>
      </c>
      <c r="C997" s="49" t="str">
        <f>VLOOKUP(A997,'Requerimentos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7" s="48" t="s">
        <v>101</v>
      </c>
      <c r="E997" s="48" t="s">
        <v>203</v>
      </c>
      <c r="F997" s="48" t="str">
        <f>VLOOKUP(A997,'Requerimentos 9ª Leg. 2023-2026'!A:G,7,)</f>
        <v>Jorge Vianna</v>
      </c>
      <c r="G997" s="48" t="s">
        <v>373</v>
      </c>
    </row>
    <row r="998" spans="1:7" x14ac:dyDescent="0.25">
      <c r="A998" s="7" t="s">
        <v>500</v>
      </c>
      <c r="B998" s="50" t="s">
        <v>501</v>
      </c>
      <c r="C998" s="50" t="str">
        <f>VLOOKUP(A998,'Requerimentos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8" s="46" t="s">
        <v>101</v>
      </c>
      <c r="E998" s="46" t="s">
        <v>377</v>
      </c>
      <c r="F998" s="46" t="str">
        <f>VLOOKUP(A998,'Requerimentos 9ª Leg. 2023-2026'!A:G,7,)</f>
        <v>Jorge Vianna</v>
      </c>
      <c r="G998" s="46" t="s">
        <v>373</v>
      </c>
    </row>
    <row r="999" spans="1:7" x14ac:dyDescent="0.25">
      <c r="A999" s="8" t="s">
        <v>500</v>
      </c>
      <c r="B999" s="49" t="s">
        <v>501</v>
      </c>
      <c r="C999" s="49" t="str">
        <f>VLOOKUP(A999,'Requerimentos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9" s="48" t="s">
        <v>101</v>
      </c>
      <c r="E999" s="48" t="s">
        <v>88</v>
      </c>
      <c r="F999" s="48" t="str">
        <f>VLOOKUP(A999,'Requerimentos 9ª Leg. 2023-2026'!A:G,7,)</f>
        <v>Jorge Vianna</v>
      </c>
      <c r="G999" s="48" t="s">
        <v>373</v>
      </c>
    </row>
    <row r="1000" spans="1:7" x14ac:dyDescent="0.25">
      <c r="A1000" s="7" t="s">
        <v>500</v>
      </c>
      <c r="B1000" s="50" t="s">
        <v>501</v>
      </c>
      <c r="C1000" s="50" t="str">
        <f>VLOOKUP(A1000,'Requerimentos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0" s="46" t="s">
        <v>101</v>
      </c>
      <c r="E1000" s="46" t="s">
        <v>673</v>
      </c>
      <c r="F1000" s="46" t="str">
        <f>VLOOKUP(A1000,'Requerimentos 9ª Leg. 2023-2026'!A:G,7,)</f>
        <v>Jorge Vianna</v>
      </c>
      <c r="G1000" s="46" t="s">
        <v>373</v>
      </c>
    </row>
    <row r="1001" spans="1:7" x14ac:dyDescent="0.25">
      <c r="A1001" s="8" t="s">
        <v>500</v>
      </c>
      <c r="B1001" s="49" t="s">
        <v>501</v>
      </c>
      <c r="C1001" s="49" t="str">
        <f>VLOOKUP(A1001,'Requerimentos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1" s="48" t="s">
        <v>101</v>
      </c>
      <c r="E1001" s="48" t="s">
        <v>382</v>
      </c>
      <c r="F1001" s="48" t="str">
        <f>VLOOKUP(A1001,'Requerimentos 9ª Leg. 2023-2026'!A:G,7,)</f>
        <v>Jorge Vianna</v>
      </c>
      <c r="G1001" s="48" t="s">
        <v>373</v>
      </c>
    </row>
    <row r="1002" spans="1:7" x14ac:dyDescent="0.25">
      <c r="A1002" s="7" t="s">
        <v>500</v>
      </c>
      <c r="B1002" s="50" t="s">
        <v>501</v>
      </c>
      <c r="C1002" s="50" t="str">
        <f>VLOOKUP(A1002,'Requerimentos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2" s="46" t="s">
        <v>101</v>
      </c>
      <c r="E1002" s="46" t="s">
        <v>282</v>
      </c>
      <c r="F1002" s="46" t="str">
        <f>VLOOKUP(A1002,'Requerimentos 9ª Leg. 2023-2026'!A:G,7,)</f>
        <v>Jorge Vianna</v>
      </c>
      <c r="G1002" s="46" t="s">
        <v>373</v>
      </c>
    </row>
    <row r="1003" spans="1:7" x14ac:dyDescent="0.25">
      <c r="A1003" s="8" t="s">
        <v>500</v>
      </c>
      <c r="B1003" s="49" t="s">
        <v>501</v>
      </c>
      <c r="C1003" s="49" t="str">
        <f>VLOOKUP(A1003,'Requerimentos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3" s="48" t="s">
        <v>101</v>
      </c>
      <c r="E1003" s="48" t="s">
        <v>173</v>
      </c>
      <c r="F1003" s="48" t="str">
        <f>VLOOKUP(A1003,'Requerimentos 9ª Leg. 2023-2026'!A:G,7,)</f>
        <v>Jorge Vianna</v>
      </c>
      <c r="G1003" s="48" t="s">
        <v>373</v>
      </c>
    </row>
    <row r="1004" spans="1:7" x14ac:dyDescent="0.25">
      <c r="A1004" s="7" t="s">
        <v>500</v>
      </c>
      <c r="B1004" s="50" t="s">
        <v>501</v>
      </c>
      <c r="C1004" s="50" t="str">
        <f>VLOOKUP(A1004,'Requerimentos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4" s="46" t="s">
        <v>101</v>
      </c>
      <c r="E1004" s="46" t="s">
        <v>265</v>
      </c>
      <c r="F1004" s="46" t="str">
        <f>VLOOKUP(A1004,'Requerimentos 9ª Leg. 2023-2026'!A:G,7,)</f>
        <v>Jorge Vianna</v>
      </c>
      <c r="G1004" s="46" t="s">
        <v>373</v>
      </c>
    </row>
    <row r="1005" spans="1:7" x14ac:dyDescent="0.25">
      <c r="A1005" s="8" t="s">
        <v>504</v>
      </c>
      <c r="B1005" s="49" t="s">
        <v>505</v>
      </c>
      <c r="C1005" s="49" t="str">
        <f>VLOOKUP(A1005,'Requerimentos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5" s="48" t="s">
        <v>115</v>
      </c>
      <c r="E1005" s="48" t="s">
        <v>151</v>
      </c>
      <c r="F1005" s="48" t="str">
        <f>VLOOKUP(A1005,'Requerimentos 9ª Leg. 2023-2026'!A:G,7,)</f>
        <v>Gabriel Magno</v>
      </c>
      <c r="G1005" s="48" t="s">
        <v>373</v>
      </c>
    </row>
    <row r="1006" spans="1:7" x14ac:dyDescent="0.25">
      <c r="A1006" s="7" t="s">
        <v>504</v>
      </c>
      <c r="B1006" s="50" t="s">
        <v>505</v>
      </c>
      <c r="C1006" s="50" t="str">
        <f>VLOOKUP(A1006,'Requerimentos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6" s="46" t="s">
        <v>115</v>
      </c>
      <c r="E1006" s="46" t="s">
        <v>203</v>
      </c>
      <c r="F1006" s="46" t="str">
        <f>VLOOKUP(A1006,'Requerimentos 9ª Leg. 2023-2026'!A:G,7,)</f>
        <v>Gabriel Magno</v>
      </c>
      <c r="G1006" s="46" t="s">
        <v>373</v>
      </c>
    </row>
    <row r="1007" spans="1:7" x14ac:dyDescent="0.25">
      <c r="A1007" s="8" t="s">
        <v>504</v>
      </c>
      <c r="B1007" s="49" t="s">
        <v>505</v>
      </c>
      <c r="C1007" s="49" t="str">
        <f>VLOOKUP(A1007,'Requerimentos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7" s="48" t="s">
        <v>115</v>
      </c>
      <c r="E1007" s="48" t="s">
        <v>685</v>
      </c>
      <c r="F1007" s="48" t="str">
        <f>VLOOKUP(A1007,'Requerimentos 9ª Leg. 2023-2026'!A:G,7,)</f>
        <v>Gabriel Magno</v>
      </c>
      <c r="G1007" s="48" t="s">
        <v>373</v>
      </c>
    </row>
    <row r="1008" spans="1:7" x14ac:dyDescent="0.25">
      <c r="A1008" s="7" t="s">
        <v>504</v>
      </c>
      <c r="B1008" s="50" t="s">
        <v>505</v>
      </c>
      <c r="C1008" s="50" t="str">
        <f>VLOOKUP(A1008,'Requerimentos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8" s="46" t="s">
        <v>115</v>
      </c>
      <c r="E1008" s="46" t="s">
        <v>110</v>
      </c>
      <c r="F1008" s="46" t="str">
        <f>VLOOKUP(A1008,'Requerimentos 9ª Leg. 2023-2026'!A:G,7,)</f>
        <v>Gabriel Magno</v>
      </c>
      <c r="G1008" s="46" t="s">
        <v>373</v>
      </c>
    </row>
    <row r="1009" spans="1:7" x14ac:dyDescent="0.25">
      <c r="A1009" s="8" t="s">
        <v>504</v>
      </c>
      <c r="B1009" s="49" t="s">
        <v>505</v>
      </c>
      <c r="C1009" s="49" t="str">
        <f>VLOOKUP(A1009,'Requerimentos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9" s="48" t="s">
        <v>115</v>
      </c>
      <c r="E1009" s="48" t="s">
        <v>618</v>
      </c>
      <c r="F1009" s="48" t="str">
        <f>VLOOKUP(A1009,'Requerimentos 9ª Leg. 2023-2026'!A:G,7,)</f>
        <v>Gabriel Magno</v>
      </c>
      <c r="G1009" s="48" t="s">
        <v>373</v>
      </c>
    </row>
    <row r="1010" spans="1:7" x14ac:dyDescent="0.25">
      <c r="A1010" s="7" t="s">
        <v>504</v>
      </c>
      <c r="B1010" s="50" t="s">
        <v>505</v>
      </c>
      <c r="C1010" s="50" t="str">
        <f>VLOOKUP(A1010,'Requerimentos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10" s="46" t="s">
        <v>115</v>
      </c>
      <c r="E1010" s="46" t="s">
        <v>63</v>
      </c>
      <c r="F1010" s="46" t="str">
        <f>VLOOKUP(A1010,'Requerimentos 9ª Leg. 2023-2026'!A:G,7,)</f>
        <v>Gabriel Magno</v>
      </c>
      <c r="G1010" s="46" t="s">
        <v>373</v>
      </c>
    </row>
    <row r="1011" spans="1:7" x14ac:dyDescent="0.25">
      <c r="A1011" s="8" t="s">
        <v>504</v>
      </c>
      <c r="B1011" s="49" t="s">
        <v>505</v>
      </c>
      <c r="C1011" s="49" t="str">
        <f>VLOOKUP(A1011,'Requerimentos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11" s="48" t="s">
        <v>115</v>
      </c>
      <c r="E1011" s="48" t="s">
        <v>173</v>
      </c>
      <c r="F1011" s="48" t="str">
        <f>VLOOKUP(A1011,'Requerimentos 9ª Leg. 2023-2026'!A:G,7,)</f>
        <v>Gabriel Magno</v>
      </c>
      <c r="G1011" s="48" t="s">
        <v>373</v>
      </c>
    </row>
    <row r="1012" spans="1:7" ht="14.25" customHeight="1" x14ac:dyDescent="0.25">
      <c r="A1012" s="7" t="s">
        <v>511</v>
      </c>
      <c r="B1012" s="50" t="s">
        <v>512</v>
      </c>
      <c r="C1012" s="50" t="str">
        <f>VLOOKUP(A1012,'Requerimentos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2" s="46" t="s">
        <v>377</v>
      </c>
      <c r="E1012" s="46" t="s">
        <v>483</v>
      </c>
      <c r="F1012" s="46" t="str">
        <f>VLOOKUP(A1012,'Requerimentos 9ª Leg. 2023-2026'!A:G,7,)</f>
        <v>Pastor Daniel de Castro</v>
      </c>
      <c r="G1012" s="46" t="s">
        <v>373</v>
      </c>
    </row>
    <row r="1013" spans="1:7" x14ac:dyDescent="0.25">
      <c r="A1013" s="8" t="s">
        <v>511</v>
      </c>
      <c r="B1013" s="49" t="s">
        <v>512</v>
      </c>
      <c r="C1013" s="49" t="str">
        <f>VLOOKUP(A1013,'Requerimentos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3" s="48" t="s">
        <v>377</v>
      </c>
      <c r="E1013" s="48" t="s">
        <v>382</v>
      </c>
      <c r="F1013" s="48" t="str">
        <f>VLOOKUP(A1013,'Requerimentos 9ª Leg. 2023-2026'!A:G,7,)</f>
        <v>Pastor Daniel de Castro</v>
      </c>
      <c r="G1013" s="48" t="s">
        <v>373</v>
      </c>
    </row>
    <row r="1014" spans="1:7" x14ac:dyDescent="0.25">
      <c r="A1014" s="7" t="s">
        <v>511</v>
      </c>
      <c r="B1014" s="50" t="s">
        <v>512</v>
      </c>
      <c r="C1014" s="50" t="str">
        <f>VLOOKUP(A1014,'Requerimentos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4" s="46" t="s">
        <v>377</v>
      </c>
      <c r="E1014" s="46" t="s">
        <v>618</v>
      </c>
      <c r="F1014" s="46" t="str">
        <f>VLOOKUP(A1014,'Requerimentos 9ª Leg. 2023-2026'!A:G,7,)</f>
        <v>Pastor Daniel de Castro</v>
      </c>
      <c r="G1014" s="46" t="s">
        <v>373</v>
      </c>
    </row>
    <row r="1015" spans="1:7" x14ac:dyDescent="0.25">
      <c r="A1015" s="8" t="s">
        <v>511</v>
      </c>
      <c r="B1015" s="49" t="s">
        <v>512</v>
      </c>
      <c r="C1015" s="49" t="str">
        <f>VLOOKUP(A1015,'Requerimentos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5" s="48" t="s">
        <v>377</v>
      </c>
      <c r="E1015" s="48" t="s">
        <v>265</v>
      </c>
      <c r="F1015" s="48" t="str">
        <f>VLOOKUP(A1015,'Requerimentos 9ª Leg. 2023-2026'!A:G,7,)</f>
        <v>Pastor Daniel de Castro</v>
      </c>
      <c r="G1015" s="48" t="s">
        <v>373</v>
      </c>
    </row>
    <row r="1016" spans="1:7" x14ac:dyDescent="0.25">
      <c r="A1016" s="7" t="s">
        <v>511</v>
      </c>
      <c r="B1016" s="50" t="s">
        <v>512</v>
      </c>
      <c r="C1016" s="50" t="str">
        <f>VLOOKUP(A1016,'Requerimentos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6" s="46" t="s">
        <v>377</v>
      </c>
      <c r="E1016" s="46" t="s">
        <v>134</v>
      </c>
      <c r="F1016" s="46" t="str">
        <f>VLOOKUP(A1016,'Requerimentos 9ª Leg. 2023-2026'!A:G,7,)</f>
        <v>Pastor Daniel de Castro</v>
      </c>
      <c r="G1016" s="46" t="s">
        <v>373</v>
      </c>
    </row>
    <row r="1017" spans="1:7" x14ac:dyDescent="0.25">
      <c r="A1017" s="8" t="s">
        <v>511</v>
      </c>
      <c r="B1017" s="49" t="s">
        <v>512</v>
      </c>
      <c r="C1017" s="49" t="str">
        <f>VLOOKUP(A1017,'Requerimentos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7" s="48" t="s">
        <v>377</v>
      </c>
      <c r="E1017" s="48" t="s">
        <v>282</v>
      </c>
      <c r="F1017" s="48" t="str">
        <f>VLOOKUP(A1017,'Requerimentos 9ª Leg. 2023-2026'!A:G,7,)</f>
        <v>Pastor Daniel de Castro</v>
      </c>
      <c r="G1017" s="48" t="s">
        <v>373</v>
      </c>
    </row>
    <row r="1018" spans="1:7" x14ac:dyDescent="0.25">
      <c r="A1018" s="7" t="s">
        <v>511</v>
      </c>
      <c r="B1018" s="50" t="s">
        <v>512</v>
      </c>
      <c r="C1018" s="50" t="str">
        <f>VLOOKUP(A1018,'Requerimentos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8" s="46" t="s">
        <v>377</v>
      </c>
      <c r="E1018" s="46" t="s">
        <v>101</v>
      </c>
      <c r="F1018" s="46" t="str">
        <f>VLOOKUP(A1018,'Requerimentos 9ª Leg. 2023-2026'!A:G,7,)</f>
        <v>Pastor Daniel de Castro</v>
      </c>
      <c r="G1018" s="46" t="s">
        <v>373</v>
      </c>
    </row>
    <row r="1019" spans="1:7" x14ac:dyDescent="0.25">
      <c r="A1019" s="8" t="s">
        <v>511</v>
      </c>
      <c r="B1019" s="49" t="s">
        <v>512</v>
      </c>
      <c r="C1019" s="49" t="str">
        <f>VLOOKUP(A1019,'Requerimentos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9" s="48" t="s">
        <v>377</v>
      </c>
      <c r="E1019" s="48" t="s">
        <v>63</v>
      </c>
      <c r="F1019" s="48" t="str">
        <f>VLOOKUP(A1019,'Requerimentos 9ª Leg. 2023-2026'!A:G,7,)</f>
        <v>Pastor Daniel de Castro</v>
      </c>
      <c r="G1019" s="48" t="s">
        <v>373</v>
      </c>
    </row>
    <row r="1020" spans="1:7" x14ac:dyDescent="0.25">
      <c r="A1020" s="7" t="s">
        <v>515</v>
      </c>
      <c r="B1020" s="50" t="s">
        <v>516</v>
      </c>
      <c r="C1020" s="50" t="str">
        <f>VLOOKUP(A1020,'Requerimentos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0" s="46" t="s">
        <v>518</v>
      </c>
      <c r="E1020" s="46" t="s">
        <v>203</v>
      </c>
      <c r="F1020" s="46" t="str">
        <f>VLOOKUP(A1020,'Requerimentos 9ª Leg. 2023-2026'!A:G,7,)</f>
        <v>Hermeto</v>
      </c>
      <c r="G1020" s="46" t="s">
        <v>373</v>
      </c>
    </row>
    <row r="1021" spans="1:7" x14ac:dyDescent="0.25">
      <c r="A1021" s="8" t="s">
        <v>515</v>
      </c>
      <c r="B1021" s="49" t="s">
        <v>516</v>
      </c>
      <c r="C1021" s="49" t="str">
        <f>VLOOKUP(A1021,'Requerimentos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1" s="48" t="s">
        <v>518</v>
      </c>
      <c r="E1021" s="48" t="s">
        <v>134</v>
      </c>
      <c r="F1021" s="48" t="str">
        <f>VLOOKUP(A1021,'Requerimentos 9ª Leg. 2023-2026'!A:G,7,)</f>
        <v>Hermeto</v>
      </c>
      <c r="G1021" s="48" t="s">
        <v>373</v>
      </c>
    </row>
    <row r="1022" spans="1:7" x14ac:dyDescent="0.25">
      <c r="A1022" s="7" t="s">
        <v>515</v>
      </c>
      <c r="B1022" s="50" t="s">
        <v>516</v>
      </c>
      <c r="C1022" s="50" t="str">
        <f>VLOOKUP(A1022,'Requerimentos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2" s="46" t="s">
        <v>518</v>
      </c>
      <c r="E1022" s="46" t="s">
        <v>63</v>
      </c>
      <c r="F1022" s="46" t="str">
        <f>VLOOKUP(A1022,'Requerimentos 9ª Leg. 2023-2026'!A:G,7,)</f>
        <v>Hermeto</v>
      </c>
      <c r="G1022" s="46" t="s">
        <v>373</v>
      </c>
    </row>
    <row r="1023" spans="1:7" x14ac:dyDescent="0.25">
      <c r="A1023" s="8" t="s">
        <v>515</v>
      </c>
      <c r="B1023" s="49" t="s">
        <v>516</v>
      </c>
      <c r="C1023" s="49" t="str">
        <f>VLOOKUP(A1023,'Requerimentos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3" s="48" t="s">
        <v>518</v>
      </c>
      <c r="E1023" s="48" t="s">
        <v>282</v>
      </c>
      <c r="F1023" s="48" t="str">
        <f>VLOOKUP(A1023,'Requerimentos 9ª Leg. 2023-2026'!A:G,7,)</f>
        <v>Hermeto</v>
      </c>
      <c r="G1023" s="48" t="s">
        <v>373</v>
      </c>
    </row>
    <row r="1024" spans="1:7" x14ac:dyDescent="0.25">
      <c r="A1024" s="7" t="s">
        <v>515</v>
      </c>
      <c r="B1024" s="50" t="s">
        <v>516</v>
      </c>
      <c r="C1024" s="50" t="str">
        <f>VLOOKUP(A1024,'Requerimentos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4" s="46" t="s">
        <v>518</v>
      </c>
      <c r="E1024" s="46" t="s">
        <v>265</v>
      </c>
      <c r="F1024" s="46" t="str">
        <f>VLOOKUP(A1024,'Requerimentos 9ª Leg. 2023-2026'!A:G,7,)</f>
        <v>Hermeto</v>
      </c>
      <c r="G1024" s="46" t="s">
        <v>373</v>
      </c>
    </row>
    <row r="1025" spans="1:7" x14ac:dyDescent="0.25">
      <c r="A1025" s="8" t="s">
        <v>515</v>
      </c>
      <c r="B1025" s="49" t="s">
        <v>516</v>
      </c>
      <c r="C1025" s="49" t="str">
        <f>VLOOKUP(A1025,'Requerimentos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5" s="48" t="s">
        <v>518</v>
      </c>
      <c r="E1025" s="48" t="s">
        <v>382</v>
      </c>
      <c r="F1025" s="48" t="str">
        <f>VLOOKUP(A1025,'Requerimentos 9ª Leg. 2023-2026'!A:G,7,)</f>
        <v>Hermeto</v>
      </c>
      <c r="G1025" s="48" t="s">
        <v>373</v>
      </c>
    </row>
    <row r="1026" spans="1:7" x14ac:dyDescent="0.25">
      <c r="A1026" s="7" t="s">
        <v>515</v>
      </c>
      <c r="B1026" s="50" t="s">
        <v>516</v>
      </c>
      <c r="C1026" s="50" t="str">
        <f>VLOOKUP(A1026,'Requerimentos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6" s="46" t="s">
        <v>518</v>
      </c>
      <c r="E1026" s="46" t="s">
        <v>626</v>
      </c>
      <c r="F1026" s="46" t="str">
        <f>VLOOKUP(A1026,'Requerimentos 9ª Leg. 2023-2026'!A:G,7,)</f>
        <v>Hermeto</v>
      </c>
      <c r="G1026" s="46" t="s">
        <v>373</v>
      </c>
    </row>
    <row r="1027" spans="1:7" x14ac:dyDescent="0.25">
      <c r="A1027" s="8" t="s">
        <v>520</v>
      </c>
      <c r="B1027" s="49" t="s">
        <v>521</v>
      </c>
      <c r="C1027" s="49" t="str">
        <f>VLOOKUP(A1027,'Requerimentos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7" s="48" t="s">
        <v>129</v>
      </c>
      <c r="E1027" s="48" t="s">
        <v>626</v>
      </c>
      <c r="F1027" s="48" t="str">
        <f>VLOOKUP(A1027,'Requerimentos 9ª Leg. 2023-2026'!A:G,7,)</f>
        <v>Fabio Felix</v>
      </c>
      <c r="G1027" s="48" t="s">
        <v>373</v>
      </c>
    </row>
    <row r="1028" spans="1:7" x14ac:dyDescent="0.25">
      <c r="A1028" s="7" t="s">
        <v>520</v>
      </c>
      <c r="B1028" s="50" t="s">
        <v>521</v>
      </c>
      <c r="C1028" s="50" t="str">
        <f>VLOOKUP(A1028,'Requerimentos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8" s="46" t="s">
        <v>129</v>
      </c>
      <c r="E1028" s="46" t="s">
        <v>151</v>
      </c>
      <c r="F1028" s="46" t="str">
        <f>VLOOKUP(A1028,'Requerimentos 9ª Leg. 2023-2026'!A:G,7,)</f>
        <v>Fabio Felix</v>
      </c>
      <c r="G1028" s="46" t="s">
        <v>373</v>
      </c>
    </row>
    <row r="1029" spans="1:7" x14ac:dyDescent="0.25">
      <c r="A1029" s="8" t="s">
        <v>520</v>
      </c>
      <c r="B1029" s="49" t="s">
        <v>521</v>
      </c>
      <c r="C1029" s="49" t="str">
        <f>VLOOKUP(A1029,'Requerimentos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9" s="48" t="s">
        <v>129</v>
      </c>
      <c r="E1029" s="48" t="s">
        <v>88</v>
      </c>
      <c r="F1029" s="48" t="str">
        <f>VLOOKUP(A1029,'Requerimentos 9ª Leg. 2023-2026'!A:G,7,)</f>
        <v>Fabio Felix</v>
      </c>
      <c r="G1029" s="48" t="s">
        <v>373</v>
      </c>
    </row>
    <row r="1030" spans="1:7" x14ac:dyDescent="0.25">
      <c r="A1030" s="7" t="s">
        <v>520</v>
      </c>
      <c r="B1030" s="50" t="s">
        <v>521</v>
      </c>
      <c r="C1030" s="50" t="str">
        <f>VLOOKUP(A1030,'Requerimentos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0" s="46" t="s">
        <v>129</v>
      </c>
      <c r="E1030" s="46" t="s">
        <v>115</v>
      </c>
      <c r="F1030" s="46" t="str">
        <f>VLOOKUP(A1030,'Requerimentos 9ª Leg. 2023-2026'!A:G,7,)</f>
        <v>Fabio Felix</v>
      </c>
      <c r="G1030" s="46" t="s">
        <v>373</v>
      </c>
    </row>
    <row r="1031" spans="1:7" x14ac:dyDescent="0.25">
      <c r="A1031" s="8" t="s">
        <v>520</v>
      </c>
      <c r="B1031" s="49" t="s">
        <v>521</v>
      </c>
      <c r="C1031" s="49" t="str">
        <f>VLOOKUP(A1031,'Requerimentos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1" s="48" t="s">
        <v>129</v>
      </c>
      <c r="E1031" s="48" t="s">
        <v>653</v>
      </c>
      <c r="F1031" s="48" t="str">
        <f>VLOOKUP(A1031,'Requerimentos 9ª Leg. 2023-2026'!A:G,7,)</f>
        <v>Fabio Felix</v>
      </c>
      <c r="G1031" s="48" t="s">
        <v>373</v>
      </c>
    </row>
    <row r="1032" spans="1:7" x14ac:dyDescent="0.25">
      <c r="A1032" s="7" t="s">
        <v>520</v>
      </c>
      <c r="B1032" s="50" t="s">
        <v>521</v>
      </c>
      <c r="C1032" s="50" t="str">
        <f>VLOOKUP(A1032,'Requerimentos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2" s="46" t="s">
        <v>129</v>
      </c>
      <c r="E1032" s="46" t="s">
        <v>618</v>
      </c>
      <c r="F1032" s="46" t="str">
        <f>VLOOKUP(A1032,'Requerimentos 9ª Leg. 2023-2026'!A:G,7,)</f>
        <v>Fabio Felix</v>
      </c>
      <c r="G1032" s="46" t="s">
        <v>373</v>
      </c>
    </row>
    <row r="1033" spans="1:7" x14ac:dyDescent="0.25">
      <c r="A1033" s="8" t="s">
        <v>520</v>
      </c>
      <c r="B1033" s="49" t="s">
        <v>521</v>
      </c>
      <c r="C1033" s="49" t="str">
        <f>VLOOKUP(A1033,'Requerimentos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3" s="48" t="s">
        <v>129</v>
      </c>
      <c r="E1033" s="48" t="s">
        <v>382</v>
      </c>
      <c r="F1033" s="48" t="str">
        <f>VLOOKUP(A1033,'Requerimentos 9ª Leg. 2023-2026'!A:G,7,)</f>
        <v>Fabio Felix</v>
      </c>
      <c r="G1033" s="48" t="s">
        <v>373</v>
      </c>
    </row>
    <row r="1034" spans="1:7" x14ac:dyDescent="0.25">
      <c r="A1034" s="7" t="s">
        <v>520</v>
      </c>
      <c r="B1034" s="50" t="s">
        <v>521</v>
      </c>
      <c r="C1034" s="50" t="str">
        <f>VLOOKUP(A1034,'Requerimentos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4" s="46" t="s">
        <v>129</v>
      </c>
      <c r="E1034" s="46" t="s">
        <v>252</v>
      </c>
      <c r="F1034" s="46" t="str">
        <f>VLOOKUP(A1034,'Requerimentos 9ª Leg. 2023-2026'!A:G,7,)</f>
        <v>Fabio Felix</v>
      </c>
      <c r="G1034" s="46" t="s">
        <v>373</v>
      </c>
    </row>
    <row r="1035" spans="1:7" x14ac:dyDescent="0.25">
      <c r="A1035" s="8" t="s">
        <v>520</v>
      </c>
      <c r="B1035" s="49" t="s">
        <v>521</v>
      </c>
      <c r="C1035" s="49" t="str">
        <f>VLOOKUP(A1035,'Requerimentos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5" s="48" t="s">
        <v>129</v>
      </c>
      <c r="E1035" s="48" t="s">
        <v>377</v>
      </c>
      <c r="F1035" s="48" t="str">
        <f>VLOOKUP(A1035,'Requerimentos 9ª Leg. 2023-2026'!A:G,7,)</f>
        <v>Fabio Felix</v>
      </c>
      <c r="G1035" s="48" t="s">
        <v>373</v>
      </c>
    </row>
    <row r="1036" spans="1:7" x14ac:dyDescent="0.25">
      <c r="A1036" s="7" t="s">
        <v>520</v>
      </c>
      <c r="B1036" s="50" t="s">
        <v>521</v>
      </c>
      <c r="C1036" s="50" t="str">
        <f>VLOOKUP(A1036,'Requerimentos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6" s="46" t="s">
        <v>129</v>
      </c>
      <c r="E1036" s="46" t="s">
        <v>63</v>
      </c>
      <c r="F1036" s="46" t="str">
        <f>VLOOKUP(A1036,'Requerimentos 9ª Leg. 2023-2026'!A:G,7,)</f>
        <v>Fabio Felix</v>
      </c>
      <c r="G1036" s="46" t="s">
        <v>373</v>
      </c>
    </row>
    <row r="1037" spans="1:7" x14ac:dyDescent="0.25">
      <c r="A1037" s="8" t="s">
        <v>520</v>
      </c>
      <c r="B1037" s="49" t="s">
        <v>521</v>
      </c>
      <c r="C1037" s="49" t="str">
        <f>VLOOKUP(A1037,'Requerimentos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7" s="48" t="s">
        <v>129</v>
      </c>
      <c r="E1037" s="48" t="s">
        <v>173</v>
      </c>
      <c r="F1037" s="48" t="str">
        <f>VLOOKUP(A1037,'Requerimentos 9ª Leg. 2023-2026'!A:G,7,)</f>
        <v>Fabio Felix</v>
      </c>
      <c r="G1037" s="48" t="s">
        <v>373</v>
      </c>
    </row>
    <row r="1038" spans="1:7" x14ac:dyDescent="0.25">
      <c r="A1038" s="7" t="s">
        <v>524</v>
      </c>
      <c r="B1038" s="50" t="s">
        <v>525</v>
      </c>
      <c r="C1038" s="50" t="str">
        <f>VLOOKUP(A1038,'Requerimentos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8" s="46" t="s">
        <v>626</v>
      </c>
      <c r="E1038" s="46" t="s">
        <v>265</v>
      </c>
      <c r="F1038" s="46" t="str">
        <f>VLOOKUP(A1038,'Requerimentos 9ª Leg. 2023-2026'!A:G,7,)</f>
        <v>Roosevelt Vilela</v>
      </c>
      <c r="G1038" s="46" t="s">
        <v>373</v>
      </c>
    </row>
    <row r="1039" spans="1:7" x14ac:dyDescent="0.25">
      <c r="A1039" s="8" t="s">
        <v>524</v>
      </c>
      <c r="B1039" s="49" t="s">
        <v>525</v>
      </c>
      <c r="C1039" s="49" t="str">
        <f>VLOOKUP(A1039,'Requerimentos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9" s="48" t="s">
        <v>626</v>
      </c>
      <c r="E1039" s="48" t="s">
        <v>63</v>
      </c>
      <c r="F1039" s="48" t="str">
        <f>VLOOKUP(A1039,'Requerimentos 9ª Leg. 2023-2026'!A:G,7,)</f>
        <v>Roosevelt Vilela</v>
      </c>
      <c r="G1039" s="48" t="s">
        <v>373</v>
      </c>
    </row>
    <row r="1040" spans="1:7" x14ac:dyDescent="0.25">
      <c r="A1040" s="7" t="s">
        <v>524</v>
      </c>
      <c r="B1040" s="50" t="s">
        <v>525</v>
      </c>
      <c r="C1040" s="50" t="str">
        <f>VLOOKUP(A1040,'Requerimentos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0" s="46" t="s">
        <v>626</v>
      </c>
      <c r="E1040" s="46" t="s">
        <v>618</v>
      </c>
      <c r="F1040" s="46" t="str">
        <f>VLOOKUP(A1040,'Requerimentos 9ª Leg. 2023-2026'!A:G,7,)</f>
        <v>Roosevelt Vilela</v>
      </c>
      <c r="G1040" s="46" t="s">
        <v>373</v>
      </c>
    </row>
    <row r="1041" spans="1:7" x14ac:dyDescent="0.25">
      <c r="A1041" s="8" t="s">
        <v>524</v>
      </c>
      <c r="B1041" s="49" t="s">
        <v>525</v>
      </c>
      <c r="C1041" s="49" t="str">
        <f>VLOOKUP(A1041,'Requerimentos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1" s="48" t="s">
        <v>626</v>
      </c>
      <c r="E1041" s="48" t="s">
        <v>203</v>
      </c>
      <c r="F1041" s="48" t="str">
        <f>VLOOKUP(A1041,'Requerimentos 9ª Leg. 2023-2026'!A:G,7,)</f>
        <v>Roosevelt Vilela</v>
      </c>
      <c r="G1041" s="48" t="s">
        <v>373</v>
      </c>
    </row>
    <row r="1042" spans="1:7" x14ac:dyDescent="0.25">
      <c r="A1042" s="7" t="s">
        <v>524</v>
      </c>
      <c r="B1042" s="50" t="s">
        <v>525</v>
      </c>
      <c r="C1042" s="50" t="str">
        <f>VLOOKUP(A1042,'Requerimentos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2" s="46" t="s">
        <v>626</v>
      </c>
      <c r="E1042" s="46" t="s">
        <v>134</v>
      </c>
      <c r="F1042" s="46" t="str">
        <f>VLOOKUP(A1042,'Requerimentos 9ª Leg. 2023-2026'!A:G,7,)</f>
        <v>Roosevelt Vilela</v>
      </c>
      <c r="G1042" s="46" t="s">
        <v>373</v>
      </c>
    </row>
    <row r="1043" spans="1:7" x14ac:dyDescent="0.25">
      <c r="A1043" s="8" t="s">
        <v>524</v>
      </c>
      <c r="B1043" s="49" t="s">
        <v>525</v>
      </c>
      <c r="C1043" s="49" t="str">
        <f>VLOOKUP(A1043,'Requerimentos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3" s="48" t="s">
        <v>626</v>
      </c>
      <c r="E1043" s="48" t="s">
        <v>101</v>
      </c>
      <c r="F1043" s="48" t="str">
        <f>VLOOKUP(A1043,'Requerimentos 9ª Leg. 2023-2026'!A:G,7,)</f>
        <v>Roosevelt Vilela</v>
      </c>
      <c r="G1043" s="48" t="s">
        <v>373</v>
      </c>
    </row>
    <row r="1044" spans="1:7" x14ac:dyDescent="0.25">
      <c r="A1044" s="7" t="s">
        <v>524</v>
      </c>
      <c r="B1044" s="50" t="s">
        <v>525</v>
      </c>
      <c r="C1044" s="50" t="str">
        <f>VLOOKUP(A1044,'Requerimentos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4" s="46" t="s">
        <v>626</v>
      </c>
      <c r="E1044" s="46" t="s">
        <v>164</v>
      </c>
      <c r="F1044" s="46" t="str">
        <f>VLOOKUP(A1044,'Requerimentos 9ª Leg. 2023-2026'!A:G,7,)</f>
        <v>Roosevelt Vilela</v>
      </c>
      <c r="G1044" s="46" t="s">
        <v>373</v>
      </c>
    </row>
    <row r="1045" spans="1:7" x14ac:dyDescent="0.25">
      <c r="A1045" s="8" t="s">
        <v>524</v>
      </c>
      <c r="B1045" s="49" t="s">
        <v>525</v>
      </c>
      <c r="C1045" s="49" t="str">
        <f>VLOOKUP(A1045,'Requerimentos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5" s="48" t="s">
        <v>626</v>
      </c>
      <c r="E1045" s="48" t="s">
        <v>282</v>
      </c>
      <c r="F1045" s="48" t="str">
        <f>VLOOKUP(A1045,'Requerimentos 9ª Leg. 2023-2026'!A:G,7,)</f>
        <v>Roosevelt Vilela</v>
      </c>
      <c r="G1045" s="48" t="s">
        <v>373</v>
      </c>
    </row>
    <row r="1046" spans="1:7" x14ac:dyDescent="0.25">
      <c r="A1046" s="7" t="s">
        <v>524</v>
      </c>
      <c r="B1046" s="50" t="s">
        <v>525</v>
      </c>
      <c r="C1046" s="50" t="str">
        <f>VLOOKUP(A1046,'Requerimentos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6" s="46" t="s">
        <v>626</v>
      </c>
      <c r="E1046" s="46" t="s">
        <v>110</v>
      </c>
      <c r="F1046" s="46" t="str">
        <f>VLOOKUP(A1046,'Requerimentos 9ª Leg. 2023-2026'!A:G,7,)</f>
        <v>Roosevelt Vilela</v>
      </c>
      <c r="G1046" s="46" t="s">
        <v>373</v>
      </c>
    </row>
    <row r="1047" spans="1:7" x14ac:dyDescent="0.25">
      <c r="A1047" s="8" t="s">
        <v>524</v>
      </c>
      <c r="B1047" s="49" t="s">
        <v>525</v>
      </c>
      <c r="C1047" s="49" t="str">
        <f>VLOOKUP(A1047,'Requerimentos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7" s="48" t="s">
        <v>626</v>
      </c>
      <c r="E1047" s="48" t="s">
        <v>719</v>
      </c>
      <c r="F1047" s="48" t="str">
        <f>VLOOKUP(A1047,'Requerimentos 9ª Leg. 2023-2026'!A:G,7,)</f>
        <v>Roosevelt Vilela</v>
      </c>
      <c r="G1047" s="48" t="s">
        <v>373</v>
      </c>
    </row>
    <row r="1048" spans="1:7" x14ac:dyDescent="0.25">
      <c r="A1048" s="7" t="s">
        <v>524</v>
      </c>
      <c r="B1048" s="50" t="s">
        <v>525</v>
      </c>
      <c r="C1048" s="50" t="str">
        <f>VLOOKUP(A1048,'Requerimentos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8" s="46" t="s">
        <v>626</v>
      </c>
      <c r="E1048" s="46" t="s">
        <v>173</v>
      </c>
      <c r="F1048" s="46" t="str">
        <f>VLOOKUP(A1048,'Requerimentos 9ª Leg. 2023-2026'!A:G,7,)</f>
        <v>Roosevelt Vilela</v>
      </c>
      <c r="G1048" s="46" t="s">
        <v>373</v>
      </c>
    </row>
    <row r="1049" spans="1:7" x14ac:dyDescent="0.25">
      <c r="A1049" s="8" t="s">
        <v>524</v>
      </c>
      <c r="B1049" s="49" t="s">
        <v>525</v>
      </c>
      <c r="C1049" s="49" t="str">
        <f>VLOOKUP(A1049,'Requerimentos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9" s="48" t="s">
        <v>626</v>
      </c>
      <c r="E1049" s="48" t="s">
        <v>377</v>
      </c>
      <c r="F1049" s="48" t="str">
        <f>VLOOKUP(A1049,'Requerimentos 9ª Leg. 2023-2026'!A:G,7,)</f>
        <v>Roosevelt Vilela</v>
      </c>
      <c r="G1049" s="48" t="s">
        <v>373</v>
      </c>
    </row>
    <row r="1050" spans="1:7" x14ac:dyDescent="0.25">
      <c r="A1050" s="7" t="s">
        <v>528</v>
      </c>
      <c r="B1050" s="50" t="s">
        <v>529</v>
      </c>
      <c r="C1050" s="50" t="str">
        <f>VLOOKUP(A1050,'Requerimentos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0" s="46" t="s">
        <v>124</v>
      </c>
      <c r="E1050" s="46" t="s">
        <v>282</v>
      </c>
      <c r="F1050" s="46" t="str">
        <f>VLOOKUP(A1050,'Requerimentos 9ª Leg. 2023-2026'!A:G,7,)</f>
        <v>Thiago Manzoni</v>
      </c>
      <c r="G1050" s="46" t="s">
        <v>373</v>
      </c>
    </row>
    <row r="1051" spans="1:7" x14ac:dyDescent="0.25">
      <c r="A1051" s="8" t="s">
        <v>528</v>
      </c>
      <c r="B1051" s="49" t="s">
        <v>529</v>
      </c>
      <c r="C1051" s="49" t="str">
        <f>VLOOKUP(A1051,'Requerimentos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1" s="48" t="s">
        <v>124</v>
      </c>
      <c r="E1051" s="48" t="s">
        <v>720</v>
      </c>
      <c r="F1051" s="48" t="str">
        <f>VLOOKUP(A1051,'Requerimentos 9ª Leg. 2023-2026'!A:G,7,)</f>
        <v>Thiago Manzoni</v>
      </c>
      <c r="G1051" s="48" t="s">
        <v>373</v>
      </c>
    </row>
    <row r="1052" spans="1:7" x14ac:dyDescent="0.25">
      <c r="A1052" s="7" t="s">
        <v>528</v>
      </c>
      <c r="B1052" s="50" t="s">
        <v>529</v>
      </c>
      <c r="C1052" s="50" t="str">
        <f>VLOOKUP(A1052,'Requerimentos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2" s="46" t="s">
        <v>124</v>
      </c>
      <c r="E1052" s="46" t="s">
        <v>377</v>
      </c>
      <c r="F1052" s="46" t="str">
        <f>VLOOKUP(A1052,'Requerimentos 9ª Leg. 2023-2026'!A:G,7,)</f>
        <v>Thiago Manzoni</v>
      </c>
      <c r="G1052" s="46" t="s">
        <v>373</v>
      </c>
    </row>
    <row r="1053" spans="1:7" x14ac:dyDescent="0.25">
      <c r="A1053" s="8" t="s">
        <v>528</v>
      </c>
      <c r="B1053" s="49" t="s">
        <v>529</v>
      </c>
      <c r="C1053" s="49" t="str">
        <f>VLOOKUP(A1053,'Requerimentos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3" s="48" t="s">
        <v>124</v>
      </c>
      <c r="E1053" s="48" t="s">
        <v>134</v>
      </c>
      <c r="F1053" s="48" t="str">
        <f>VLOOKUP(A1053,'Requerimentos 9ª Leg. 2023-2026'!A:G,7,)</f>
        <v>Thiago Manzoni</v>
      </c>
      <c r="G1053" s="48" t="s">
        <v>373</v>
      </c>
    </row>
    <row r="1054" spans="1:7" x14ac:dyDescent="0.25">
      <c r="A1054" s="7" t="s">
        <v>528</v>
      </c>
      <c r="B1054" s="50" t="s">
        <v>529</v>
      </c>
      <c r="C1054" s="50" t="str">
        <f>VLOOKUP(A1054,'Requerimentos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4" s="46" t="s">
        <v>124</v>
      </c>
      <c r="E1054" s="46" t="s">
        <v>88</v>
      </c>
      <c r="F1054" s="46" t="str">
        <f>VLOOKUP(A1054,'Requerimentos 9ª Leg. 2023-2026'!A:G,7,)</f>
        <v>Thiago Manzoni</v>
      </c>
      <c r="G1054" s="46" t="s">
        <v>373</v>
      </c>
    </row>
    <row r="1055" spans="1:7" x14ac:dyDescent="0.25">
      <c r="A1055" s="8" t="s">
        <v>528</v>
      </c>
      <c r="B1055" s="49" t="s">
        <v>529</v>
      </c>
      <c r="C1055" s="49" t="str">
        <f>VLOOKUP(A1055,'Requerimentos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5" s="48" t="s">
        <v>124</v>
      </c>
      <c r="E1055" s="48" t="s">
        <v>626</v>
      </c>
      <c r="F1055" s="48" t="str">
        <f>VLOOKUP(A1055,'Requerimentos 9ª Leg. 2023-2026'!A:G,7,)</f>
        <v>Thiago Manzoni</v>
      </c>
      <c r="G1055" s="48" t="s">
        <v>373</v>
      </c>
    </row>
    <row r="1056" spans="1:7" x14ac:dyDescent="0.25">
      <c r="A1056" s="7" t="s">
        <v>528</v>
      </c>
      <c r="B1056" s="50" t="s">
        <v>529</v>
      </c>
      <c r="C1056" s="50" t="str">
        <f>VLOOKUP(A1056,'Requerimentos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6" s="46" t="s">
        <v>124</v>
      </c>
      <c r="E1056" s="46" t="s">
        <v>63</v>
      </c>
      <c r="F1056" s="46" t="str">
        <f>VLOOKUP(A1056,'Requerimentos 9ª Leg. 2023-2026'!A:G,7,)</f>
        <v>Thiago Manzoni</v>
      </c>
      <c r="G1056" s="46" t="s">
        <v>373</v>
      </c>
    </row>
    <row r="1057" spans="1:7" x14ac:dyDescent="0.25">
      <c r="A1057" s="8" t="s">
        <v>528</v>
      </c>
      <c r="B1057" s="49" t="s">
        <v>529</v>
      </c>
      <c r="C1057" s="49" t="str">
        <f>VLOOKUP(A1057,'Requerimentos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7" s="48" t="s">
        <v>124</v>
      </c>
      <c r="E1057" s="48" t="s">
        <v>618</v>
      </c>
      <c r="F1057" s="48" t="str">
        <f>VLOOKUP(A1057,'Requerimentos 9ª Leg. 2023-2026'!A:G,7,)</f>
        <v>Thiago Manzoni</v>
      </c>
      <c r="G1057" s="48" t="s">
        <v>373</v>
      </c>
    </row>
    <row r="1058" spans="1:7" x14ac:dyDescent="0.25">
      <c r="A1058" s="7" t="s">
        <v>532</v>
      </c>
      <c r="B1058" s="50" t="s">
        <v>533</v>
      </c>
      <c r="C1058" s="50" t="str">
        <f>VLOOKUP(A1058,'Requerimentos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8" s="46" t="s">
        <v>377</v>
      </c>
      <c r="E1058" s="46" t="s">
        <v>626</v>
      </c>
      <c r="F1058" s="46" t="str">
        <f>VLOOKUP(A1058,'Requerimentos 9ª Leg. 2023-2026'!A:G,7,)</f>
        <v>Pastor Daniel de Castro</v>
      </c>
      <c r="G1058" s="46" t="s">
        <v>373</v>
      </c>
    </row>
    <row r="1059" spans="1:7" x14ac:dyDescent="0.25">
      <c r="A1059" s="8" t="s">
        <v>532</v>
      </c>
      <c r="B1059" s="49" t="s">
        <v>533</v>
      </c>
      <c r="C1059" s="49" t="str">
        <f>VLOOKUP(A1059,'Requerimentos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9" s="48" t="s">
        <v>377</v>
      </c>
      <c r="E1059" s="48" t="s">
        <v>63</v>
      </c>
      <c r="F1059" s="48" t="str">
        <f>VLOOKUP(A1059,'Requerimentos 9ª Leg. 2023-2026'!A:G,7,)</f>
        <v>Pastor Daniel de Castro</v>
      </c>
      <c r="G1059" s="48" t="s">
        <v>373</v>
      </c>
    </row>
    <row r="1060" spans="1:7" x14ac:dyDescent="0.25">
      <c r="A1060" s="7" t="s">
        <v>532</v>
      </c>
      <c r="B1060" s="50" t="s">
        <v>533</v>
      </c>
      <c r="C1060" s="50" t="str">
        <f>VLOOKUP(A1060,'Requerimentos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0" s="46" t="s">
        <v>377</v>
      </c>
      <c r="E1060" s="46" t="s">
        <v>124</v>
      </c>
      <c r="F1060" s="46" t="str">
        <f>VLOOKUP(A1060,'Requerimentos 9ª Leg. 2023-2026'!A:G,7,)</f>
        <v>Pastor Daniel de Castro</v>
      </c>
      <c r="G1060" s="46" t="s">
        <v>373</v>
      </c>
    </row>
    <row r="1061" spans="1:7" x14ac:dyDescent="0.25">
      <c r="A1061" s="8" t="s">
        <v>532</v>
      </c>
      <c r="B1061" s="49" t="s">
        <v>533</v>
      </c>
      <c r="C1061" s="49" t="str">
        <f>VLOOKUP(A1061,'Requerimentos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1" s="48" t="s">
        <v>377</v>
      </c>
      <c r="E1061" s="48" t="s">
        <v>134</v>
      </c>
      <c r="F1061" s="48" t="str">
        <f>VLOOKUP(A1061,'Requerimentos 9ª Leg. 2023-2026'!A:G,7,)</f>
        <v>Pastor Daniel de Castro</v>
      </c>
      <c r="G1061" s="48" t="s">
        <v>373</v>
      </c>
    </row>
    <row r="1062" spans="1:7" x14ac:dyDescent="0.25">
      <c r="A1062" s="7" t="s">
        <v>532</v>
      </c>
      <c r="B1062" s="50" t="s">
        <v>533</v>
      </c>
      <c r="C1062" s="50" t="str">
        <f>VLOOKUP(A1062,'Requerimentos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2" s="46" t="s">
        <v>377</v>
      </c>
      <c r="E1062" s="46" t="s">
        <v>673</v>
      </c>
      <c r="F1062" s="46" t="str">
        <f>VLOOKUP(A1062,'Requerimentos 9ª Leg. 2023-2026'!A:G,7,)</f>
        <v>Pastor Daniel de Castro</v>
      </c>
      <c r="G1062" s="46" t="s">
        <v>373</v>
      </c>
    </row>
    <row r="1063" spans="1:7" x14ac:dyDescent="0.25">
      <c r="A1063" s="8" t="s">
        <v>532</v>
      </c>
      <c r="B1063" s="49" t="s">
        <v>533</v>
      </c>
      <c r="C1063" s="49" t="str">
        <f>VLOOKUP(A1063,'Requerimentos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3" s="48" t="s">
        <v>377</v>
      </c>
      <c r="E1063" s="48" t="s">
        <v>88</v>
      </c>
      <c r="F1063" s="48" t="str">
        <f>VLOOKUP(A1063,'Requerimentos 9ª Leg. 2023-2026'!A:G,7,)</f>
        <v>Pastor Daniel de Castro</v>
      </c>
      <c r="G1063" s="48" t="s">
        <v>373</v>
      </c>
    </row>
    <row r="1064" spans="1:7" x14ac:dyDescent="0.25">
      <c r="A1064" s="7" t="s">
        <v>532</v>
      </c>
      <c r="B1064" s="50" t="s">
        <v>533</v>
      </c>
      <c r="C1064" s="50" t="str">
        <f>VLOOKUP(A1064,'Requerimentos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4" s="46" t="s">
        <v>377</v>
      </c>
      <c r="E1064" s="46" t="s">
        <v>203</v>
      </c>
      <c r="F1064" s="46" t="str">
        <f>VLOOKUP(A1064,'Requerimentos 9ª Leg. 2023-2026'!A:G,7,)</f>
        <v>Pastor Daniel de Castro</v>
      </c>
      <c r="G1064" s="46" t="s">
        <v>373</v>
      </c>
    </row>
    <row r="1065" spans="1:7" x14ac:dyDescent="0.25">
      <c r="A1065" s="8" t="s">
        <v>536</v>
      </c>
      <c r="B1065" s="49" t="s">
        <v>537</v>
      </c>
      <c r="C1065" s="49" t="str">
        <f>VLOOKUP(A1065,'Requerimentos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5" s="48" t="s">
        <v>88</v>
      </c>
      <c r="E1065" s="48" t="s">
        <v>618</v>
      </c>
      <c r="F1065" s="48" t="str">
        <f>VLOOKUP(A1065,'Requerimentos 9ª Leg. 2023-2026'!A:G,7,)</f>
        <v>Paula Belmonte</v>
      </c>
      <c r="G1065" s="48" t="s">
        <v>373</v>
      </c>
    </row>
    <row r="1066" spans="1:7" x14ac:dyDescent="0.25">
      <c r="A1066" s="7" t="s">
        <v>536</v>
      </c>
      <c r="B1066" s="50" t="s">
        <v>537</v>
      </c>
      <c r="C1066" s="50" t="str">
        <f>VLOOKUP(A1066,'Requerimentos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6" s="46" t="s">
        <v>88</v>
      </c>
      <c r="E1066" s="46" t="s">
        <v>265</v>
      </c>
      <c r="F1066" s="46" t="str">
        <f>VLOOKUP(A1066,'Requerimentos 9ª Leg. 2023-2026'!A:G,7,)</f>
        <v>Paula Belmonte</v>
      </c>
      <c r="G1066" s="46" t="s">
        <v>373</v>
      </c>
    </row>
    <row r="1067" spans="1:7" x14ac:dyDescent="0.25">
      <c r="A1067" s="8" t="s">
        <v>536</v>
      </c>
      <c r="B1067" s="49" t="s">
        <v>537</v>
      </c>
      <c r="C1067" s="49" t="str">
        <f>VLOOKUP(A1067,'Requerimentos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7" s="48" t="s">
        <v>88</v>
      </c>
      <c r="E1067" s="48" t="s">
        <v>673</v>
      </c>
      <c r="F1067" s="48" t="str">
        <f>VLOOKUP(A1067,'Requerimentos 9ª Leg. 2023-2026'!A:G,7,)</f>
        <v>Paula Belmonte</v>
      </c>
      <c r="G1067" s="48" t="s">
        <v>373</v>
      </c>
    </row>
    <row r="1068" spans="1:7" x14ac:dyDescent="0.25">
      <c r="A1068" s="7" t="s">
        <v>536</v>
      </c>
      <c r="B1068" s="50" t="s">
        <v>537</v>
      </c>
      <c r="C1068" s="50" t="str">
        <f>VLOOKUP(A1068,'Requerimentos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8" s="46" t="s">
        <v>88</v>
      </c>
      <c r="E1068" s="46" t="s">
        <v>721</v>
      </c>
      <c r="F1068" s="46" t="str">
        <f>VLOOKUP(A1068,'Requerimentos 9ª Leg. 2023-2026'!A:G,7,)</f>
        <v>Paula Belmonte</v>
      </c>
      <c r="G1068" s="46" t="s">
        <v>373</v>
      </c>
    </row>
    <row r="1069" spans="1:7" x14ac:dyDescent="0.25">
      <c r="A1069" s="8" t="s">
        <v>536</v>
      </c>
      <c r="B1069" s="49" t="s">
        <v>537</v>
      </c>
      <c r="C1069" s="49" t="str">
        <f>VLOOKUP(A1069,'Requerimentos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9" s="48" t="s">
        <v>88</v>
      </c>
      <c r="E1069" s="48" t="s">
        <v>124</v>
      </c>
      <c r="F1069" s="48" t="str">
        <f>VLOOKUP(A1069,'Requerimentos 9ª Leg. 2023-2026'!A:G,7,)</f>
        <v>Paula Belmonte</v>
      </c>
      <c r="G1069" s="48" t="s">
        <v>373</v>
      </c>
    </row>
    <row r="1070" spans="1:7" x14ac:dyDescent="0.25">
      <c r="A1070" s="7" t="s">
        <v>536</v>
      </c>
      <c r="B1070" s="50" t="s">
        <v>537</v>
      </c>
      <c r="C1070" s="50" t="str">
        <f>VLOOKUP(A1070,'Requerimentos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0" s="46" t="s">
        <v>88</v>
      </c>
      <c r="E1070" s="46" t="s">
        <v>252</v>
      </c>
      <c r="F1070" s="46" t="str">
        <f>VLOOKUP(A1070,'Requerimentos 9ª Leg. 2023-2026'!A:G,7,)</f>
        <v>Paula Belmonte</v>
      </c>
      <c r="G1070" s="46" t="s">
        <v>373</v>
      </c>
    </row>
    <row r="1071" spans="1:7" x14ac:dyDescent="0.25">
      <c r="A1071" s="8" t="s">
        <v>536</v>
      </c>
      <c r="B1071" s="49" t="s">
        <v>537</v>
      </c>
      <c r="C1071" s="49" t="str">
        <f>VLOOKUP(A1071,'Requerimentos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1" s="48" t="s">
        <v>88</v>
      </c>
      <c r="E1071" s="48" t="s">
        <v>101</v>
      </c>
      <c r="F1071" s="48" t="str">
        <f>VLOOKUP(A1071,'Requerimentos 9ª Leg. 2023-2026'!A:G,7,)</f>
        <v>Paula Belmonte</v>
      </c>
      <c r="G1071" s="48" t="s">
        <v>373</v>
      </c>
    </row>
    <row r="1072" spans="1:7" x14ac:dyDescent="0.25">
      <c r="A1072" s="7" t="s">
        <v>536</v>
      </c>
      <c r="B1072" s="50" t="s">
        <v>537</v>
      </c>
      <c r="C1072" s="50" t="str">
        <f>VLOOKUP(A1072,'Requerimentos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2" s="46" t="s">
        <v>88</v>
      </c>
      <c r="E1072" s="46" t="s">
        <v>377</v>
      </c>
      <c r="F1072" s="46" t="str">
        <f>VLOOKUP(A1072,'Requerimentos 9ª Leg. 2023-2026'!A:G,7,)</f>
        <v>Paula Belmonte</v>
      </c>
      <c r="G1072" s="46" t="s">
        <v>373</v>
      </c>
    </row>
    <row r="1073" spans="1:7" x14ac:dyDescent="0.25">
      <c r="A1073" s="8" t="s">
        <v>536</v>
      </c>
      <c r="B1073" s="49" t="s">
        <v>537</v>
      </c>
      <c r="C1073" s="49" t="str">
        <f>VLOOKUP(A1073,'Requerimentos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3" s="48" t="s">
        <v>88</v>
      </c>
      <c r="E1073" s="48" t="s">
        <v>203</v>
      </c>
      <c r="F1073" s="48" t="str">
        <f>VLOOKUP(A1073,'Requerimentos 9ª Leg. 2023-2026'!A:G,7,)</f>
        <v>Paula Belmonte</v>
      </c>
      <c r="G1073" s="48" t="s">
        <v>373</v>
      </c>
    </row>
    <row r="1074" spans="1:7" x14ac:dyDescent="0.25">
      <c r="A1074" s="7" t="s">
        <v>540</v>
      </c>
      <c r="B1074" s="50" t="s">
        <v>541</v>
      </c>
      <c r="C1074" s="50" t="str">
        <f>VLOOKUP(A1074,'Requerimentos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4" s="46" t="s">
        <v>101</v>
      </c>
      <c r="E1074" s="46" t="s">
        <v>173</v>
      </c>
      <c r="F1074" s="46" t="str">
        <f>VLOOKUP(A1074,'Requerimentos 9ª Leg. 2023-2026'!A:G,7,)</f>
        <v>Jorge Vianna</v>
      </c>
      <c r="G1074" s="46" t="s">
        <v>373</v>
      </c>
    </row>
    <row r="1075" spans="1:7" x14ac:dyDescent="0.25">
      <c r="A1075" s="8" t="s">
        <v>540</v>
      </c>
      <c r="B1075" s="49" t="s">
        <v>541</v>
      </c>
      <c r="C1075" s="49" t="str">
        <f>VLOOKUP(A1075,'Requerimentos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5" s="48" t="s">
        <v>101</v>
      </c>
      <c r="E1075" s="48" t="s">
        <v>618</v>
      </c>
      <c r="F1075" s="48" t="str">
        <f>VLOOKUP(A1075,'Requerimentos 9ª Leg. 2023-2026'!A:G,7,)</f>
        <v>Jorge Vianna</v>
      </c>
      <c r="G1075" s="48" t="s">
        <v>373</v>
      </c>
    </row>
    <row r="1076" spans="1:7" x14ac:dyDescent="0.25">
      <c r="A1076" s="7" t="s">
        <v>540</v>
      </c>
      <c r="B1076" s="50" t="s">
        <v>541</v>
      </c>
      <c r="C1076" s="50" t="str">
        <f>VLOOKUP(A1076,'Requerimentos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6" s="46" t="s">
        <v>101</v>
      </c>
      <c r="E1076" s="46" t="s">
        <v>282</v>
      </c>
      <c r="F1076" s="46" t="str">
        <f>VLOOKUP(A1076,'Requerimentos 9ª Leg. 2023-2026'!A:G,7,)</f>
        <v>Jorge Vianna</v>
      </c>
      <c r="G1076" s="46" t="s">
        <v>373</v>
      </c>
    </row>
    <row r="1077" spans="1:7" x14ac:dyDescent="0.25">
      <c r="A1077" s="8" t="s">
        <v>540</v>
      </c>
      <c r="B1077" s="49" t="s">
        <v>541</v>
      </c>
      <c r="C1077" s="49" t="str">
        <f>VLOOKUP(A1077,'Requerimentos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7" s="48" t="s">
        <v>101</v>
      </c>
      <c r="E1077" s="48" t="s">
        <v>722</v>
      </c>
      <c r="F1077" s="48" t="str">
        <f>VLOOKUP(A1077,'Requerimentos 9ª Leg. 2023-2026'!A:G,7,)</f>
        <v>Jorge Vianna</v>
      </c>
      <c r="G1077" s="48" t="s">
        <v>373</v>
      </c>
    </row>
    <row r="1078" spans="1:7" x14ac:dyDescent="0.25">
      <c r="A1078" s="7" t="s">
        <v>540</v>
      </c>
      <c r="B1078" s="50" t="s">
        <v>541</v>
      </c>
      <c r="C1078" s="50" t="str">
        <f>VLOOKUP(A1078,'Requerimentos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8" s="46" t="s">
        <v>101</v>
      </c>
      <c r="E1078" s="46" t="s">
        <v>626</v>
      </c>
      <c r="F1078" s="46" t="str">
        <f>VLOOKUP(A1078,'Requerimentos 9ª Leg. 2023-2026'!A:G,7,)</f>
        <v>Jorge Vianna</v>
      </c>
      <c r="G1078" s="46" t="s">
        <v>373</v>
      </c>
    </row>
    <row r="1079" spans="1:7" x14ac:dyDescent="0.25">
      <c r="A1079" s="8" t="s">
        <v>540</v>
      </c>
      <c r="B1079" s="49" t="s">
        <v>541</v>
      </c>
      <c r="C1079" s="49" t="str">
        <f>VLOOKUP(A1079,'Requerimentos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9" s="48" t="s">
        <v>101</v>
      </c>
      <c r="E1079" s="48" t="s">
        <v>265</v>
      </c>
      <c r="F1079" s="48" t="str">
        <f>VLOOKUP(A1079,'Requerimentos 9ª Leg. 2023-2026'!A:G,7,)</f>
        <v>Jorge Vianna</v>
      </c>
      <c r="G1079" s="48" t="s">
        <v>373</v>
      </c>
    </row>
    <row r="1080" spans="1:7" x14ac:dyDescent="0.25">
      <c r="A1080" s="7" t="s">
        <v>540</v>
      </c>
      <c r="B1080" s="50" t="s">
        <v>541</v>
      </c>
      <c r="C1080" s="50" t="str">
        <f>VLOOKUP(A1080,'Requerimentos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0" s="46" t="s">
        <v>101</v>
      </c>
      <c r="E1080" s="46" t="s">
        <v>382</v>
      </c>
      <c r="F1080" s="46" t="str">
        <f>VLOOKUP(A1080,'Requerimentos 9ª Leg. 2023-2026'!A:G,7,)</f>
        <v>Jorge Vianna</v>
      </c>
      <c r="G1080" s="46" t="s">
        <v>373</v>
      </c>
    </row>
    <row r="1081" spans="1:7" x14ac:dyDescent="0.25">
      <c r="A1081" s="8" t="s">
        <v>540</v>
      </c>
      <c r="B1081" s="49" t="s">
        <v>541</v>
      </c>
      <c r="C1081" s="49" t="str">
        <f>VLOOKUP(A1081,'Requerimentos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1" s="48" t="s">
        <v>101</v>
      </c>
      <c r="E1081" s="48" t="s">
        <v>88</v>
      </c>
      <c r="F1081" s="48" t="str">
        <f>VLOOKUP(A1081,'Requerimentos 9ª Leg. 2023-2026'!A:G,7,)</f>
        <v>Jorge Vianna</v>
      </c>
      <c r="G1081" s="48" t="s">
        <v>373</v>
      </c>
    </row>
    <row r="1082" spans="1:7" x14ac:dyDescent="0.25">
      <c r="A1082" s="7" t="s">
        <v>540</v>
      </c>
      <c r="B1082" s="50" t="s">
        <v>541</v>
      </c>
      <c r="C1082" s="50" t="str">
        <f>VLOOKUP(A1082,'Requerimentos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2" s="46" t="s">
        <v>101</v>
      </c>
      <c r="E1082" s="46" t="s">
        <v>377</v>
      </c>
      <c r="F1082" s="46" t="str">
        <f>VLOOKUP(A1082,'Requerimentos 9ª Leg. 2023-2026'!A:G,7,)</f>
        <v>Jorge Vianna</v>
      </c>
      <c r="G1082" s="46" t="s">
        <v>373</v>
      </c>
    </row>
    <row r="1083" spans="1:7" x14ac:dyDescent="0.25">
      <c r="A1083" s="8" t="s">
        <v>544</v>
      </c>
      <c r="B1083" s="49" t="s">
        <v>545</v>
      </c>
      <c r="C1083" s="49" t="str">
        <f>VLOOKUP(A1083,'Requerimentos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3" s="48" t="s">
        <v>115</v>
      </c>
      <c r="E1083" s="48" t="s">
        <v>63</v>
      </c>
      <c r="F1083" s="48" t="str">
        <f>VLOOKUP(A1083,'Requerimentos 9ª Leg. 2023-2026'!A:G,7,)</f>
        <v>Gabriel Magno</v>
      </c>
      <c r="G1083" s="48" t="s">
        <v>373</v>
      </c>
    </row>
    <row r="1084" spans="1:7" x14ac:dyDescent="0.25">
      <c r="A1084" s="7" t="s">
        <v>544</v>
      </c>
      <c r="B1084" s="50" t="s">
        <v>545</v>
      </c>
      <c r="C1084" s="50" t="str">
        <f>VLOOKUP(A1084,'Requerimentos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4" s="46" t="s">
        <v>115</v>
      </c>
      <c r="E1084" s="46" t="s">
        <v>88</v>
      </c>
      <c r="F1084" s="46" t="str">
        <f>VLOOKUP(A1084,'Requerimentos 9ª Leg. 2023-2026'!A:G,7,)</f>
        <v>Gabriel Magno</v>
      </c>
      <c r="G1084" s="46" t="s">
        <v>373</v>
      </c>
    </row>
    <row r="1085" spans="1:7" x14ac:dyDescent="0.25">
      <c r="A1085" s="8" t="s">
        <v>544</v>
      </c>
      <c r="B1085" s="49" t="s">
        <v>545</v>
      </c>
      <c r="C1085" s="49" t="str">
        <f>VLOOKUP(A1085,'Requerimentos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5" s="48" t="s">
        <v>115</v>
      </c>
      <c r="E1085" s="48" t="s">
        <v>685</v>
      </c>
      <c r="F1085" s="48" t="str">
        <f>VLOOKUP(A1085,'Requerimentos 9ª Leg. 2023-2026'!A:G,7,)</f>
        <v>Gabriel Magno</v>
      </c>
      <c r="G1085" s="48" t="s">
        <v>373</v>
      </c>
    </row>
    <row r="1086" spans="1:7" x14ac:dyDescent="0.25">
      <c r="A1086" s="7" t="s">
        <v>544</v>
      </c>
      <c r="B1086" s="50" t="s">
        <v>545</v>
      </c>
      <c r="C1086" s="50" t="str">
        <f>VLOOKUP(A1086,'Requerimentos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6" s="46" t="s">
        <v>115</v>
      </c>
      <c r="E1086" s="46" t="s">
        <v>151</v>
      </c>
      <c r="F1086" s="46" t="str">
        <f>VLOOKUP(A1086,'Requerimentos 9ª Leg. 2023-2026'!A:G,7,)</f>
        <v>Gabriel Magno</v>
      </c>
      <c r="G1086" s="46" t="s">
        <v>373</v>
      </c>
    </row>
    <row r="1087" spans="1:7" x14ac:dyDescent="0.25">
      <c r="A1087" s="8" t="s">
        <v>544</v>
      </c>
      <c r="B1087" s="49" t="s">
        <v>545</v>
      </c>
      <c r="C1087" s="49" t="str">
        <f>VLOOKUP(A1087,'Requerimentos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7" s="48" t="s">
        <v>115</v>
      </c>
      <c r="E1087" s="48" t="s">
        <v>653</v>
      </c>
      <c r="F1087" s="48" t="str">
        <f>VLOOKUP(A1087,'Requerimentos 9ª Leg. 2023-2026'!A:G,7,)</f>
        <v>Gabriel Magno</v>
      </c>
      <c r="G1087" s="48" t="s">
        <v>373</v>
      </c>
    </row>
    <row r="1088" spans="1:7" x14ac:dyDescent="0.25">
      <c r="A1088" s="7" t="s">
        <v>544</v>
      </c>
      <c r="B1088" s="50" t="s">
        <v>545</v>
      </c>
      <c r="C1088" s="50" t="str">
        <f>VLOOKUP(A1088,'Requerimentos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8" s="46" t="s">
        <v>115</v>
      </c>
      <c r="E1088" s="46" t="s">
        <v>203</v>
      </c>
      <c r="F1088" s="46" t="str">
        <f>VLOOKUP(A1088,'Requerimentos 9ª Leg. 2023-2026'!A:G,7,)</f>
        <v>Gabriel Magno</v>
      </c>
      <c r="G1088" s="46" t="s">
        <v>373</v>
      </c>
    </row>
    <row r="1089" spans="1:7" x14ac:dyDescent="0.25">
      <c r="A1089" s="8" t="s">
        <v>544</v>
      </c>
      <c r="B1089" s="49" t="s">
        <v>545</v>
      </c>
      <c r="C1089" s="49" t="str">
        <f>VLOOKUP(A1089,'Requerimentos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9" s="48" t="s">
        <v>115</v>
      </c>
      <c r="E1089" s="48" t="s">
        <v>252</v>
      </c>
      <c r="F1089" s="48" t="str">
        <f>VLOOKUP(A1089,'Requerimentos 9ª Leg. 2023-2026'!A:G,7,)</f>
        <v>Gabriel Magno</v>
      </c>
      <c r="G1089" s="48" t="s">
        <v>373</v>
      </c>
    </row>
    <row r="1090" spans="1:7" x14ac:dyDescent="0.25">
      <c r="A1090" s="7" t="s">
        <v>548</v>
      </c>
      <c r="B1090" s="50" t="s">
        <v>549</v>
      </c>
      <c r="C1090" s="50" t="str">
        <f>VLOOKUP(A1090,'Requerimentos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0" s="46" t="s">
        <v>551</v>
      </c>
      <c r="E1090" s="46" t="s">
        <v>377</v>
      </c>
      <c r="F1090" s="46" t="str">
        <f>VLOOKUP(A1090,'Requerimentos 9ª Leg. 2023-2026'!A:G,7,)</f>
        <v>Rogerio Morro da Cruz</v>
      </c>
      <c r="G1090" s="46" t="s">
        <v>373</v>
      </c>
    </row>
    <row r="1091" spans="1:7" x14ac:dyDescent="0.25">
      <c r="A1091" s="8" t="s">
        <v>548</v>
      </c>
      <c r="B1091" s="49" t="s">
        <v>549</v>
      </c>
      <c r="C1091" s="49" t="str">
        <f>VLOOKUP(A1091,'Requerimentos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1" s="48" t="s">
        <v>551</v>
      </c>
      <c r="E1091" s="48" t="s">
        <v>518</v>
      </c>
      <c r="F1091" s="48" t="str">
        <f>VLOOKUP(A1091,'Requerimentos 9ª Leg. 2023-2026'!A:G,7,)</f>
        <v>Rogerio Morro da Cruz</v>
      </c>
      <c r="G1091" s="48" t="s">
        <v>373</v>
      </c>
    </row>
    <row r="1092" spans="1:7" x14ac:dyDescent="0.25">
      <c r="A1092" s="7" t="s">
        <v>548</v>
      </c>
      <c r="B1092" s="50" t="s">
        <v>549</v>
      </c>
      <c r="C1092" s="50" t="str">
        <f>VLOOKUP(A1092,'Requerimentos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2" s="46" t="s">
        <v>551</v>
      </c>
      <c r="E1092" s="46" t="s">
        <v>483</v>
      </c>
      <c r="F1092" s="46" t="str">
        <f>VLOOKUP(A1092,'Requerimentos 9ª Leg. 2023-2026'!A:G,7,)</f>
        <v>Rogerio Morro da Cruz</v>
      </c>
      <c r="G1092" s="46" t="s">
        <v>373</v>
      </c>
    </row>
    <row r="1093" spans="1:7" x14ac:dyDescent="0.25">
      <c r="A1093" s="8" t="s">
        <v>548</v>
      </c>
      <c r="B1093" s="49" t="s">
        <v>549</v>
      </c>
      <c r="C1093" s="49" t="str">
        <f>VLOOKUP(A1093,'Requerimentos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3" s="48" t="s">
        <v>551</v>
      </c>
      <c r="E1093" s="48" t="s">
        <v>203</v>
      </c>
      <c r="F1093" s="48" t="str">
        <f>VLOOKUP(A1093,'Requerimentos 9ª Leg. 2023-2026'!A:G,7,)</f>
        <v>Rogerio Morro da Cruz</v>
      </c>
      <c r="G1093" s="48" t="s">
        <v>373</v>
      </c>
    </row>
    <row r="1094" spans="1:7" x14ac:dyDescent="0.25">
      <c r="A1094" s="7" t="s">
        <v>548</v>
      </c>
      <c r="B1094" s="50" t="s">
        <v>549</v>
      </c>
      <c r="C1094" s="50" t="str">
        <f>VLOOKUP(A1094,'Requerimentos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4" s="46" t="s">
        <v>551</v>
      </c>
      <c r="E1094" s="46" t="s">
        <v>63</v>
      </c>
      <c r="F1094" s="46" t="str">
        <f>VLOOKUP(A1094,'Requerimentos 9ª Leg. 2023-2026'!A:G,7,)</f>
        <v>Rogerio Morro da Cruz</v>
      </c>
      <c r="G1094" s="46" t="s">
        <v>373</v>
      </c>
    </row>
    <row r="1095" spans="1:7" x14ac:dyDescent="0.25">
      <c r="A1095" s="8" t="s">
        <v>548</v>
      </c>
      <c r="B1095" s="49" t="s">
        <v>549</v>
      </c>
      <c r="C1095" s="49" t="str">
        <f>VLOOKUP(A1095,'Requerimentos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5" s="48" t="s">
        <v>551</v>
      </c>
      <c r="E1095" s="48" t="s">
        <v>173</v>
      </c>
      <c r="F1095" s="48" t="str">
        <f>VLOOKUP(A1095,'Requerimentos 9ª Leg. 2023-2026'!A:G,7,)</f>
        <v>Rogerio Morro da Cruz</v>
      </c>
      <c r="G1095" s="48" t="s">
        <v>373</v>
      </c>
    </row>
    <row r="1096" spans="1:7" x14ac:dyDescent="0.25">
      <c r="A1096" s="7" t="s">
        <v>548</v>
      </c>
      <c r="B1096" s="50" t="s">
        <v>549</v>
      </c>
      <c r="C1096" s="50" t="str">
        <f>VLOOKUP(A1096,'Requerimentos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6" s="46" t="s">
        <v>551</v>
      </c>
      <c r="E1096" s="46" t="s">
        <v>673</v>
      </c>
      <c r="F1096" s="46" t="str">
        <f>VLOOKUP(A1096,'Requerimentos 9ª Leg. 2023-2026'!A:G,7,)</f>
        <v>Rogerio Morro da Cruz</v>
      </c>
      <c r="G1096" s="46" t="s">
        <v>373</v>
      </c>
    </row>
    <row r="1097" spans="1:7" x14ac:dyDescent="0.25">
      <c r="A1097" s="8" t="s">
        <v>548</v>
      </c>
      <c r="B1097" s="49" t="s">
        <v>549</v>
      </c>
      <c r="C1097" s="49" t="str">
        <f>VLOOKUP(A1097,'Requerimentos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7" s="48" t="s">
        <v>551</v>
      </c>
      <c r="E1097" s="48" t="s">
        <v>265</v>
      </c>
      <c r="F1097" s="48" t="str">
        <f>VLOOKUP(A1097,'Requerimentos 9ª Leg. 2023-2026'!A:G,7,)</f>
        <v>Rogerio Morro da Cruz</v>
      </c>
      <c r="G1097" s="48" t="s">
        <v>373</v>
      </c>
    </row>
    <row r="1098" spans="1:7" x14ac:dyDescent="0.25">
      <c r="A1098" s="7" t="s">
        <v>553</v>
      </c>
      <c r="B1098" s="50" t="s">
        <v>554</v>
      </c>
      <c r="C1098" s="50" t="str">
        <f>VLOOKUP(A1098,'Requerimentos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8" s="46" t="s">
        <v>124</v>
      </c>
      <c r="E1098" s="46" t="s">
        <v>134</v>
      </c>
      <c r="F1098" s="46" t="str">
        <f>VLOOKUP(A1098,'Requerimentos 9ª Leg. 2023-2026'!A:G,7,)</f>
        <v>Thiago Manzoni</v>
      </c>
      <c r="G1098" s="46" t="s">
        <v>373</v>
      </c>
    </row>
    <row r="1099" spans="1:7" x14ac:dyDescent="0.25">
      <c r="A1099" s="8" t="s">
        <v>553</v>
      </c>
      <c r="B1099" s="49" t="s">
        <v>554</v>
      </c>
      <c r="C1099" s="49" t="str">
        <f>VLOOKUP(A1099,'Requerimentos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9" s="48" t="s">
        <v>124</v>
      </c>
      <c r="E1099" s="48" t="s">
        <v>626</v>
      </c>
      <c r="F1099" s="48" t="str">
        <f>VLOOKUP(A1099,'Requerimentos 9ª Leg. 2023-2026'!A:G,7,)</f>
        <v>Thiago Manzoni</v>
      </c>
      <c r="G1099" s="48" t="s">
        <v>373</v>
      </c>
    </row>
    <row r="1100" spans="1:7" x14ac:dyDescent="0.25">
      <c r="A1100" s="7" t="s">
        <v>553</v>
      </c>
      <c r="B1100" s="50" t="s">
        <v>554</v>
      </c>
      <c r="C1100" s="50" t="str">
        <f>VLOOKUP(A1100,'Requerimentos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0" s="46" t="s">
        <v>124</v>
      </c>
      <c r="E1100" s="46" t="s">
        <v>88</v>
      </c>
      <c r="F1100" s="46" t="str">
        <f>VLOOKUP(A1100,'Requerimentos 9ª Leg. 2023-2026'!A:G,7,)</f>
        <v>Thiago Manzoni</v>
      </c>
      <c r="G1100" s="46" t="s">
        <v>373</v>
      </c>
    </row>
    <row r="1101" spans="1:7" x14ac:dyDescent="0.25">
      <c r="A1101" s="8" t="s">
        <v>553</v>
      </c>
      <c r="B1101" s="49" t="s">
        <v>554</v>
      </c>
      <c r="C1101" s="49" t="str">
        <f>VLOOKUP(A1101,'Requerimentos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1" s="48" t="s">
        <v>124</v>
      </c>
      <c r="E1101" s="48" t="s">
        <v>377</v>
      </c>
      <c r="F1101" s="48" t="str">
        <f>VLOOKUP(A1101,'Requerimentos 9ª Leg. 2023-2026'!A:G,7,)</f>
        <v>Thiago Manzoni</v>
      </c>
      <c r="G1101" s="48" t="s">
        <v>373</v>
      </c>
    </row>
    <row r="1102" spans="1:7" x14ac:dyDescent="0.25">
      <c r="A1102" s="7" t="s">
        <v>553</v>
      </c>
      <c r="B1102" s="50" t="s">
        <v>554</v>
      </c>
      <c r="C1102" s="50" t="str">
        <f>VLOOKUP(A1102,'Requerimentos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2" s="46" t="s">
        <v>124</v>
      </c>
      <c r="E1102" s="46" t="s">
        <v>673</v>
      </c>
      <c r="F1102" s="46" t="str">
        <f>VLOOKUP(A1102,'Requerimentos 9ª Leg. 2023-2026'!A:G,7,)</f>
        <v>Thiago Manzoni</v>
      </c>
      <c r="G1102" s="46" t="s">
        <v>373</v>
      </c>
    </row>
    <row r="1103" spans="1:7" x14ac:dyDescent="0.25">
      <c r="A1103" s="8" t="s">
        <v>553</v>
      </c>
      <c r="B1103" s="49" t="s">
        <v>554</v>
      </c>
      <c r="C1103" s="49" t="str">
        <f>VLOOKUP(A1103,'Requerimentos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3" s="48" t="s">
        <v>124</v>
      </c>
      <c r="E1103" s="48" t="s">
        <v>203</v>
      </c>
      <c r="F1103" s="48" t="str">
        <f>VLOOKUP(A1103,'Requerimentos 9ª Leg. 2023-2026'!A:G,7,)</f>
        <v>Thiago Manzoni</v>
      </c>
      <c r="G1103" s="48" t="s">
        <v>373</v>
      </c>
    </row>
    <row r="1104" spans="1:7" x14ac:dyDescent="0.25">
      <c r="A1104" s="7" t="s">
        <v>553</v>
      </c>
      <c r="B1104" s="50" t="s">
        <v>554</v>
      </c>
      <c r="C1104" s="50" t="str">
        <f>VLOOKUP(A1104,'Requerimentos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4" s="46" t="s">
        <v>124</v>
      </c>
      <c r="E1104" s="46" t="s">
        <v>63</v>
      </c>
      <c r="F1104" s="46" t="str">
        <f>VLOOKUP(A1104,'Requerimentos 9ª Leg. 2023-2026'!A:G,7,)</f>
        <v>Thiago Manzoni</v>
      </c>
      <c r="G1104" s="46" t="s">
        <v>373</v>
      </c>
    </row>
    <row r="1105" spans="1:7" x14ac:dyDescent="0.25">
      <c r="A1105" s="8" t="s">
        <v>553</v>
      </c>
      <c r="B1105" s="49" t="s">
        <v>554</v>
      </c>
      <c r="C1105" s="49" t="str">
        <f>VLOOKUP(A1105,'Requerimentos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5" s="48" t="s">
        <v>124</v>
      </c>
      <c r="E1105" s="48" t="s">
        <v>282</v>
      </c>
      <c r="F1105" s="48" t="str">
        <f>VLOOKUP(A1105,'Requerimentos 9ª Leg. 2023-2026'!A:G,7,)</f>
        <v>Thiago Manzoni</v>
      </c>
      <c r="G1105" s="48" t="s">
        <v>373</v>
      </c>
    </row>
    <row r="1106" spans="1:7" x14ac:dyDescent="0.25">
      <c r="A1106" s="7" t="s">
        <v>557</v>
      </c>
      <c r="B1106" s="50" t="s">
        <v>558</v>
      </c>
      <c r="C1106" s="50" t="str">
        <f>VLOOKUP(A1106,'Requerimentos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6" s="46" t="s">
        <v>377</v>
      </c>
      <c r="E1106" s="46" t="s">
        <v>88</v>
      </c>
      <c r="F1106" s="46" t="str">
        <f>VLOOKUP(A1106,'Requerimentos 9ª Leg. 2023-2026'!A:G,7,)</f>
        <v>Pastor Daniel de Castro</v>
      </c>
      <c r="G1106" s="46" t="s">
        <v>373</v>
      </c>
    </row>
    <row r="1107" spans="1:7" x14ac:dyDescent="0.25">
      <c r="A1107" s="8" t="s">
        <v>557</v>
      </c>
      <c r="B1107" s="49" t="s">
        <v>558</v>
      </c>
      <c r="C1107" s="49" t="str">
        <f>VLOOKUP(A1107,'Requerimentos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7" s="48" t="s">
        <v>377</v>
      </c>
      <c r="E1107" s="48" t="s">
        <v>124</v>
      </c>
      <c r="F1107" s="48" t="str">
        <f>VLOOKUP(A1107,'Requerimentos 9ª Leg. 2023-2026'!A:G,7,)</f>
        <v>Pastor Daniel de Castro</v>
      </c>
      <c r="G1107" s="48" t="s">
        <v>373</v>
      </c>
    </row>
    <row r="1108" spans="1:7" x14ac:dyDescent="0.25">
      <c r="A1108" s="7" t="s">
        <v>557</v>
      </c>
      <c r="B1108" s="50" t="s">
        <v>558</v>
      </c>
      <c r="C1108" s="50" t="str">
        <f>VLOOKUP(A1108,'Requerimentos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8" s="46" t="s">
        <v>377</v>
      </c>
      <c r="E1108" s="46" t="s">
        <v>203</v>
      </c>
      <c r="F1108" s="46" t="str">
        <f>VLOOKUP(A1108,'Requerimentos 9ª Leg. 2023-2026'!A:G,7,)</f>
        <v>Pastor Daniel de Castro</v>
      </c>
      <c r="G1108" s="46" t="s">
        <v>373</v>
      </c>
    </row>
    <row r="1109" spans="1:7" x14ac:dyDescent="0.25">
      <c r="A1109" s="8" t="s">
        <v>557</v>
      </c>
      <c r="B1109" s="49" t="s">
        <v>558</v>
      </c>
      <c r="C1109" s="49" t="str">
        <f>VLOOKUP(A1109,'Requerimentos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9" s="48" t="s">
        <v>377</v>
      </c>
      <c r="E1109" s="48" t="s">
        <v>110</v>
      </c>
      <c r="F1109" s="48" t="str">
        <f>VLOOKUP(A1109,'Requerimentos 9ª Leg. 2023-2026'!A:G,7,)</f>
        <v>Pastor Daniel de Castro</v>
      </c>
      <c r="G1109" s="48" t="s">
        <v>373</v>
      </c>
    </row>
    <row r="1110" spans="1:7" x14ac:dyDescent="0.25">
      <c r="A1110" s="7" t="s">
        <v>557</v>
      </c>
      <c r="B1110" s="50" t="s">
        <v>558</v>
      </c>
      <c r="C1110" s="50" t="str">
        <f>VLOOKUP(A1110,'Requerimentos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0" s="46" t="s">
        <v>377</v>
      </c>
      <c r="E1110" s="46" t="s">
        <v>483</v>
      </c>
      <c r="F1110" s="46" t="str">
        <f>VLOOKUP(A1110,'Requerimentos 9ª Leg. 2023-2026'!A:G,7,)</f>
        <v>Pastor Daniel de Castro</v>
      </c>
      <c r="G1110" s="46" t="s">
        <v>373</v>
      </c>
    </row>
    <row r="1111" spans="1:7" x14ac:dyDescent="0.25">
      <c r="A1111" s="8" t="s">
        <v>557</v>
      </c>
      <c r="B1111" s="49" t="s">
        <v>558</v>
      </c>
      <c r="C1111" s="49" t="str">
        <f>VLOOKUP(A1111,'Requerimentos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1" s="48" t="s">
        <v>377</v>
      </c>
      <c r="E1111" s="48" t="s">
        <v>63</v>
      </c>
      <c r="F1111" s="48" t="str">
        <f>VLOOKUP(A1111,'Requerimentos 9ª Leg. 2023-2026'!A:G,7,)</f>
        <v>Pastor Daniel de Castro</v>
      </c>
      <c r="G1111" s="48" t="s">
        <v>373</v>
      </c>
    </row>
    <row r="1112" spans="1:7" x14ac:dyDescent="0.25">
      <c r="A1112" s="7" t="s">
        <v>557</v>
      </c>
      <c r="B1112" s="50" t="s">
        <v>558</v>
      </c>
      <c r="C1112" s="50" t="str">
        <f>VLOOKUP(A1112,'Requerimentos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2" s="46" t="s">
        <v>377</v>
      </c>
      <c r="E1112" s="46" t="s">
        <v>265</v>
      </c>
      <c r="F1112" s="46" t="str">
        <f>VLOOKUP(A1112,'Requerimentos 9ª Leg. 2023-2026'!A:G,7,)</f>
        <v>Pastor Daniel de Castro</v>
      </c>
      <c r="G1112" s="46" t="s">
        <v>373</v>
      </c>
    </row>
    <row r="1113" spans="1:7" x14ac:dyDescent="0.25">
      <c r="A1113" s="8" t="s">
        <v>557</v>
      </c>
      <c r="B1113" s="49" t="s">
        <v>558</v>
      </c>
      <c r="C1113" s="49" t="str">
        <f>VLOOKUP(A1113,'Requerimentos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3" s="48" t="s">
        <v>377</v>
      </c>
      <c r="E1113" s="48" t="s">
        <v>626</v>
      </c>
      <c r="F1113" s="48" t="str">
        <f>VLOOKUP(A1113,'Requerimentos 9ª Leg. 2023-2026'!A:G,7,)</f>
        <v>Pastor Daniel de Castro</v>
      </c>
      <c r="G1113" s="48" t="s">
        <v>373</v>
      </c>
    </row>
    <row r="1114" spans="1:7" x14ac:dyDescent="0.25">
      <c r="A1114" s="7" t="s">
        <v>557</v>
      </c>
      <c r="B1114" s="50" t="s">
        <v>558</v>
      </c>
      <c r="C1114" s="50" t="str">
        <f>VLOOKUP(A1114,'Requerimentos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4" s="46" t="s">
        <v>377</v>
      </c>
      <c r="E1114" s="46" t="s">
        <v>282</v>
      </c>
      <c r="F1114" s="46" t="str">
        <f>VLOOKUP(A1114,'Requerimentos 9ª Leg. 2023-2026'!A:G,7,)</f>
        <v>Pastor Daniel de Castro</v>
      </c>
      <c r="G1114" s="46" t="s">
        <v>373</v>
      </c>
    </row>
    <row r="1115" spans="1:7" x14ac:dyDescent="0.25">
      <c r="A1115" s="8" t="s">
        <v>561</v>
      </c>
      <c r="B1115" s="49" t="s">
        <v>562</v>
      </c>
      <c r="C1115" s="49" t="str">
        <f>VLOOKUP(A1115,'Requerimentos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5" s="48" t="s">
        <v>129</v>
      </c>
      <c r="E1115" s="48" t="s">
        <v>173</v>
      </c>
      <c r="F1115" s="48" t="str">
        <f>VLOOKUP(A1115,'Requerimentos 9ª Leg. 2023-2026'!A:G,7,)</f>
        <v>Fabio Felix</v>
      </c>
      <c r="G1115" s="48" t="s">
        <v>373</v>
      </c>
    </row>
    <row r="1116" spans="1:7" x14ac:dyDescent="0.25">
      <c r="A1116" s="7" t="s">
        <v>561</v>
      </c>
      <c r="B1116" s="50" t="s">
        <v>562</v>
      </c>
      <c r="C1116" s="50" t="str">
        <f>VLOOKUP(A1116,'Requerimentos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6" s="46" t="s">
        <v>129</v>
      </c>
      <c r="E1116" s="46" t="s">
        <v>115</v>
      </c>
      <c r="F1116" s="46" t="str">
        <f>VLOOKUP(A1116,'Requerimentos 9ª Leg. 2023-2026'!A:G,7,)</f>
        <v>Fabio Felix</v>
      </c>
      <c r="G1116" s="46" t="s">
        <v>373</v>
      </c>
    </row>
    <row r="1117" spans="1:7" x14ac:dyDescent="0.25">
      <c r="A1117" s="8" t="s">
        <v>561</v>
      </c>
      <c r="B1117" s="49" t="s">
        <v>562</v>
      </c>
      <c r="C1117" s="49" t="str">
        <f>VLOOKUP(A1117,'Requerimentos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7" s="48" t="s">
        <v>129</v>
      </c>
      <c r="E1117" s="48" t="s">
        <v>88</v>
      </c>
      <c r="F1117" s="48" t="str">
        <f>VLOOKUP(A1117,'Requerimentos 9ª Leg. 2023-2026'!A:G,7,)</f>
        <v>Fabio Felix</v>
      </c>
      <c r="G1117" s="48" t="s">
        <v>373</v>
      </c>
    </row>
    <row r="1118" spans="1:7" x14ac:dyDescent="0.25">
      <c r="A1118" s="7" t="s">
        <v>561</v>
      </c>
      <c r="B1118" s="50" t="s">
        <v>562</v>
      </c>
      <c r="C1118" s="50" t="str">
        <f>VLOOKUP(A1118,'Requerimentos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8" s="46" t="s">
        <v>129</v>
      </c>
      <c r="E1118" s="46" t="s">
        <v>653</v>
      </c>
      <c r="F1118" s="46" t="str">
        <f>VLOOKUP(A1118,'Requerimentos 9ª Leg. 2023-2026'!A:G,7,)</f>
        <v>Fabio Felix</v>
      </c>
      <c r="G1118" s="46" t="s">
        <v>373</v>
      </c>
    </row>
    <row r="1119" spans="1:7" x14ac:dyDescent="0.25">
      <c r="A1119" s="8" t="s">
        <v>561</v>
      </c>
      <c r="B1119" s="49" t="s">
        <v>562</v>
      </c>
      <c r="C1119" s="49" t="str">
        <f>VLOOKUP(A1119,'Requerimentos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9" s="48" t="s">
        <v>129</v>
      </c>
      <c r="E1119" s="48" t="s">
        <v>252</v>
      </c>
      <c r="F1119" s="48" t="str">
        <f>VLOOKUP(A1119,'Requerimentos 9ª Leg. 2023-2026'!A:G,7,)</f>
        <v>Fabio Felix</v>
      </c>
      <c r="G1119" s="48" t="s">
        <v>373</v>
      </c>
    </row>
    <row r="1120" spans="1:7" x14ac:dyDescent="0.25">
      <c r="A1120" s="7" t="s">
        <v>561</v>
      </c>
      <c r="B1120" s="50" t="s">
        <v>562</v>
      </c>
      <c r="C1120" s="50" t="str">
        <f>VLOOKUP(A1120,'Requerimentos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20" s="46" t="s">
        <v>129</v>
      </c>
      <c r="E1120" s="46" t="s">
        <v>151</v>
      </c>
      <c r="F1120" s="46" t="str">
        <f>VLOOKUP(A1120,'Requerimentos 9ª Leg. 2023-2026'!A:G,7,)</f>
        <v>Fabio Felix</v>
      </c>
      <c r="G1120" s="46" t="s">
        <v>373</v>
      </c>
    </row>
    <row r="1121" spans="1:7" x14ac:dyDescent="0.25">
      <c r="A1121" s="8" t="s">
        <v>561</v>
      </c>
      <c r="B1121" s="49" t="s">
        <v>562</v>
      </c>
      <c r="C1121" s="49" t="str">
        <f>VLOOKUP(A1121,'Requerimentos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21" s="48" t="s">
        <v>129</v>
      </c>
      <c r="E1121" s="48" t="s">
        <v>63</v>
      </c>
      <c r="F1121" s="48" t="str">
        <f>VLOOKUP(A1121,'Requerimentos 9ª Leg. 2023-2026'!A:G,7,)</f>
        <v>Fabio Felix</v>
      </c>
      <c r="G1121" s="48" t="s">
        <v>373</v>
      </c>
    </row>
    <row r="1122" spans="1:7" x14ac:dyDescent="0.25">
      <c r="A1122" s="7" t="s">
        <v>565</v>
      </c>
      <c r="B1122" s="50" t="s">
        <v>566</v>
      </c>
      <c r="C1122" s="50" t="str">
        <f>VLOOKUP(A1122,'Requerimentos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2" s="46" t="s">
        <v>129</v>
      </c>
      <c r="E1122" s="46" t="s">
        <v>377</v>
      </c>
      <c r="F1122" s="46" t="str">
        <f>VLOOKUP(A1122,'Requerimentos 9ª Leg. 2023-2026'!A:G,7,)</f>
        <v>Fabio Felix</v>
      </c>
      <c r="G1122" s="46" t="s">
        <v>373</v>
      </c>
    </row>
    <row r="1123" spans="1:7" x14ac:dyDescent="0.25">
      <c r="A1123" s="8" t="s">
        <v>565</v>
      </c>
      <c r="B1123" s="49" t="s">
        <v>566</v>
      </c>
      <c r="C1123" s="49" t="str">
        <f>VLOOKUP(A1123,'Requerimentos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3" s="48" t="s">
        <v>129</v>
      </c>
      <c r="E1123" s="48" t="s">
        <v>88</v>
      </c>
      <c r="F1123" s="48" t="str">
        <f>VLOOKUP(A1123,'Requerimentos 9ª Leg. 2023-2026'!A:G,7,)</f>
        <v>Fabio Felix</v>
      </c>
      <c r="G1123" s="48" t="s">
        <v>373</v>
      </c>
    </row>
    <row r="1124" spans="1:7" x14ac:dyDescent="0.25">
      <c r="A1124" s="7" t="s">
        <v>565</v>
      </c>
      <c r="B1124" s="50" t="s">
        <v>566</v>
      </c>
      <c r="C1124" s="50" t="str">
        <f>VLOOKUP(A1124,'Requerimentos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4" s="46" t="s">
        <v>129</v>
      </c>
      <c r="E1124" s="46" t="s">
        <v>151</v>
      </c>
      <c r="F1124" s="46" t="str">
        <f>VLOOKUP(A1124,'Requerimentos 9ª Leg. 2023-2026'!A:G,7,)</f>
        <v>Fabio Felix</v>
      </c>
      <c r="G1124" s="46" t="s">
        <v>373</v>
      </c>
    </row>
    <row r="1125" spans="1:7" x14ac:dyDescent="0.25">
      <c r="A1125" s="8" t="s">
        <v>565</v>
      </c>
      <c r="B1125" s="49" t="s">
        <v>566</v>
      </c>
      <c r="C1125" s="49" t="str">
        <f>VLOOKUP(A1125,'Requerimentos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5" s="48" t="s">
        <v>129</v>
      </c>
      <c r="E1125" s="48" t="s">
        <v>252</v>
      </c>
      <c r="F1125" s="48" t="str">
        <f>VLOOKUP(A1125,'Requerimentos 9ª Leg. 2023-2026'!A:G,7,)</f>
        <v>Fabio Felix</v>
      </c>
      <c r="G1125" s="48" t="s">
        <v>373</v>
      </c>
    </row>
    <row r="1126" spans="1:7" x14ac:dyDescent="0.25">
      <c r="A1126" s="7" t="s">
        <v>565</v>
      </c>
      <c r="B1126" s="50" t="s">
        <v>566</v>
      </c>
      <c r="C1126" s="50" t="str">
        <f>VLOOKUP(A1126,'Requerimentos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6" s="46" t="s">
        <v>129</v>
      </c>
      <c r="E1126" s="46" t="s">
        <v>115</v>
      </c>
      <c r="F1126" s="46" t="str">
        <f>VLOOKUP(A1126,'Requerimentos 9ª Leg. 2023-2026'!A:G,7,)</f>
        <v>Fabio Felix</v>
      </c>
      <c r="G1126" s="46" t="s">
        <v>373</v>
      </c>
    </row>
    <row r="1127" spans="1:7" x14ac:dyDescent="0.25">
      <c r="A1127" s="8" t="s">
        <v>565</v>
      </c>
      <c r="B1127" s="49" t="s">
        <v>566</v>
      </c>
      <c r="C1127" s="49" t="str">
        <f>VLOOKUP(A1127,'Requerimentos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7" s="48" t="s">
        <v>129</v>
      </c>
      <c r="E1127" s="48" t="s">
        <v>653</v>
      </c>
      <c r="F1127" s="48" t="str">
        <f>VLOOKUP(A1127,'Requerimentos 9ª Leg. 2023-2026'!A:G,7,)</f>
        <v>Fabio Felix</v>
      </c>
      <c r="G1127" s="48" t="s">
        <v>373</v>
      </c>
    </row>
    <row r="1128" spans="1:7" x14ac:dyDescent="0.25">
      <c r="A1128" s="7" t="s">
        <v>565</v>
      </c>
      <c r="B1128" s="50" t="s">
        <v>566</v>
      </c>
      <c r="C1128" s="50" t="str">
        <f>VLOOKUP(A1128,'Requerimentos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8" s="46" t="s">
        <v>129</v>
      </c>
      <c r="E1128" s="46" t="s">
        <v>63</v>
      </c>
      <c r="F1128" s="46" t="str">
        <f>VLOOKUP(A1128,'Requerimentos 9ª Leg. 2023-2026'!A:G,7,)</f>
        <v>Fabio Felix</v>
      </c>
      <c r="G1128" s="46" t="s">
        <v>373</v>
      </c>
    </row>
    <row r="1129" spans="1:7" x14ac:dyDescent="0.25">
      <c r="A1129" s="8" t="s">
        <v>565</v>
      </c>
      <c r="B1129" s="49" t="s">
        <v>566</v>
      </c>
      <c r="C1129" s="49" t="str">
        <f>VLOOKUP(A1129,'Requerimentos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9" s="48" t="s">
        <v>129</v>
      </c>
      <c r="E1129" s="48" t="s">
        <v>173</v>
      </c>
      <c r="F1129" s="48" t="str">
        <f>VLOOKUP(A1129,'Requerimentos 9ª Leg. 2023-2026'!A:G,7,)</f>
        <v>Fabio Felix</v>
      </c>
      <c r="G1129" s="48" t="s">
        <v>373</v>
      </c>
    </row>
    <row r="1130" spans="1:7" x14ac:dyDescent="0.25">
      <c r="A1130" s="7" t="s">
        <v>565</v>
      </c>
      <c r="B1130" s="50" t="s">
        <v>566</v>
      </c>
      <c r="C1130" s="50" t="str">
        <f>VLOOKUP(A1130,'Requerimentos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30" s="46" t="s">
        <v>129</v>
      </c>
      <c r="E1130" s="46" t="s">
        <v>673</v>
      </c>
      <c r="F1130" s="46" t="str">
        <f>VLOOKUP(A1130,'Requerimentos 9ª Leg. 2023-2026'!A:G,7,)</f>
        <v>Fabio Felix</v>
      </c>
      <c r="G1130" s="46" t="s">
        <v>373</v>
      </c>
    </row>
    <row r="1131" spans="1:7" x14ac:dyDescent="0.25">
      <c r="A1131" s="8" t="s">
        <v>565</v>
      </c>
      <c r="B1131" s="49" t="s">
        <v>566</v>
      </c>
      <c r="C1131" s="49" t="str">
        <f>VLOOKUP(A1131,'Requerimentos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31" s="48" t="s">
        <v>151</v>
      </c>
      <c r="E1131" s="48" t="s">
        <v>63</v>
      </c>
      <c r="F1131" s="48" t="str">
        <f>VLOOKUP(A1131,'Requerimentos 9ª Leg. 2023-2026'!A:G,7,)</f>
        <v>Fabio Felix</v>
      </c>
      <c r="G1131" s="48" t="s">
        <v>373</v>
      </c>
    </row>
    <row r="1132" spans="1:7" x14ac:dyDescent="0.25">
      <c r="A1132" s="7" t="s">
        <v>568</v>
      </c>
      <c r="B1132" s="50" t="s">
        <v>569</v>
      </c>
      <c r="C1132" s="50" t="str">
        <f>VLOOKUP(A1132,'Requerimentos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2" s="46" t="s">
        <v>151</v>
      </c>
      <c r="E1132" s="46" t="s">
        <v>115</v>
      </c>
      <c r="F1132" s="46" t="str">
        <f>VLOOKUP(A1132,'Requerimentos 9ª Leg. 2023-2026'!A:G,7,)</f>
        <v>Dayse Amarilio</v>
      </c>
      <c r="G1132" s="46" t="s">
        <v>373</v>
      </c>
    </row>
    <row r="1133" spans="1:7" x14ac:dyDescent="0.25">
      <c r="A1133" s="8" t="s">
        <v>568</v>
      </c>
      <c r="B1133" s="49" t="s">
        <v>569</v>
      </c>
      <c r="C1133" s="49" t="str">
        <f>VLOOKUP(A1133,'Requerimentos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3" s="48" t="s">
        <v>151</v>
      </c>
      <c r="E1133" s="48" t="s">
        <v>110</v>
      </c>
      <c r="F1133" s="48" t="str">
        <f>VLOOKUP(A1133,'Requerimentos 9ª Leg. 2023-2026'!A:G,7,)</f>
        <v>Dayse Amarilio</v>
      </c>
      <c r="G1133" s="48" t="s">
        <v>373</v>
      </c>
    </row>
    <row r="1134" spans="1:7" x14ac:dyDescent="0.25">
      <c r="A1134" s="7" t="s">
        <v>568</v>
      </c>
      <c r="B1134" s="50" t="s">
        <v>569</v>
      </c>
      <c r="C1134" s="50" t="str">
        <f>VLOOKUP(A1134,'Requerimentos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4" s="46" t="s">
        <v>151</v>
      </c>
      <c r="E1134" s="46" t="s">
        <v>203</v>
      </c>
      <c r="F1134" s="46" t="str">
        <f>VLOOKUP(A1134,'Requerimentos 9ª Leg. 2023-2026'!A:G,7,)</f>
        <v>Dayse Amarilio</v>
      </c>
      <c r="G1134" s="46" t="s">
        <v>373</v>
      </c>
    </row>
    <row r="1135" spans="1:7" x14ac:dyDescent="0.25">
      <c r="A1135" s="8" t="s">
        <v>568</v>
      </c>
      <c r="B1135" s="49" t="s">
        <v>569</v>
      </c>
      <c r="C1135" s="49" t="str">
        <f>VLOOKUP(A1135,'Requerimentos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5" s="48" t="s">
        <v>151</v>
      </c>
      <c r="E1135" s="48" t="s">
        <v>518</v>
      </c>
      <c r="F1135" s="48" t="str">
        <f>VLOOKUP(A1135,'Requerimentos 9ª Leg. 2023-2026'!A:G,7,)</f>
        <v>Dayse Amarilio</v>
      </c>
      <c r="G1135" s="48" t="s">
        <v>373</v>
      </c>
    </row>
    <row r="1136" spans="1:7" x14ac:dyDescent="0.25">
      <c r="A1136" s="7" t="s">
        <v>568</v>
      </c>
      <c r="B1136" s="50" t="s">
        <v>569</v>
      </c>
      <c r="C1136" s="50" t="str">
        <f>VLOOKUP(A1136,'Requerimentos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6" s="46" t="s">
        <v>151</v>
      </c>
      <c r="E1136" s="46" t="s">
        <v>618</v>
      </c>
      <c r="F1136" s="46" t="str">
        <f>VLOOKUP(A1136,'Requerimentos 9ª Leg. 2023-2026'!A:G,7,)</f>
        <v>Dayse Amarilio</v>
      </c>
      <c r="G1136" s="46" t="s">
        <v>373</v>
      </c>
    </row>
    <row r="1137" spans="1:7" x14ac:dyDescent="0.25">
      <c r="A1137" s="8" t="s">
        <v>568</v>
      </c>
      <c r="B1137" s="49" t="s">
        <v>569</v>
      </c>
      <c r="C1137" s="49" t="str">
        <f>VLOOKUP(A1137,'Requerimentos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7" s="48" t="s">
        <v>151</v>
      </c>
      <c r="E1137" s="48" t="s">
        <v>101</v>
      </c>
      <c r="F1137" s="48" t="str">
        <f>VLOOKUP(A1137,'Requerimentos 9ª Leg. 2023-2026'!A:G,7,)</f>
        <v>Dayse Amarilio</v>
      </c>
      <c r="G1137" s="48" t="s">
        <v>373</v>
      </c>
    </row>
    <row r="1138" spans="1:7" x14ac:dyDescent="0.25">
      <c r="A1138" s="7" t="s">
        <v>568</v>
      </c>
      <c r="B1138" s="50" t="s">
        <v>569</v>
      </c>
      <c r="C1138" s="50" t="str">
        <f>VLOOKUP(A1138,'Requerimentos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8" s="46" t="s">
        <v>151</v>
      </c>
      <c r="E1138" s="46" t="s">
        <v>483</v>
      </c>
      <c r="F1138" s="46" t="str">
        <f>VLOOKUP(A1138,'Requerimentos 9ª Leg. 2023-2026'!A:G,7,)</f>
        <v>Dayse Amarilio</v>
      </c>
      <c r="G1138" s="46" t="s">
        <v>373</v>
      </c>
    </row>
    <row r="1139" spans="1:7" x14ac:dyDescent="0.25">
      <c r="A1139" s="8" t="s">
        <v>568</v>
      </c>
      <c r="B1139" s="49" t="s">
        <v>569</v>
      </c>
      <c r="C1139" s="49" t="str">
        <f>VLOOKUP(A1139,'Requerimentos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9" s="48" t="s">
        <v>151</v>
      </c>
      <c r="E1139" s="48" t="s">
        <v>382</v>
      </c>
      <c r="F1139" s="48" t="str">
        <f>VLOOKUP(A1139,'Requerimentos 9ª Leg. 2023-2026'!A:G,7,)</f>
        <v>Dayse Amarilio</v>
      </c>
      <c r="G1139" s="48" t="s">
        <v>373</v>
      </c>
    </row>
    <row r="1140" spans="1:7" x14ac:dyDescent="0.25">
      <c r="A1140" s="7" t="s">
        <v>568</v>
      </c>
      <c r="B1140" s="50" t="s">
        <v>569</v>
      </c>
      <c r="C1140" s="50" t="str">
        <f>VLOOKUP(A1140,'Requerimentos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0" s="46" t="s">
        <v>151</v>
      </c>
      <c r="E1140" s="46" t="s">
        <v>599</v>
      </c>
      <c r="F1140" s="46" t="str">
        <f>VLOOKUP(A1140,'Requerimentos 9ª Leg. 2023-2026'!A:G,7,)</f>
        <v>Dayse Amarilio</v>
      </c>
      <c r="G1140" s="46" t="s">
        <v>373</v>
      </c>
    </row>
    <row r="1141" spans="1:7" x14ac:dyDescent="0.25">
      <c r="A1141" s="8" t="s">
        <v>568</v>
      </c>
      <c r="B1141" s="49" t="s">
        <v>569</v>
      </c>
      <c r="C1141" s="49" t="str">
        <f>VLOOKUP(A1141,'Requerimentos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1" s="48" t="s">
        <v>151</v>
      </c>
      <c r="E1141" s="48" t="s">
        <v>252</v>
      </c>
      <c r="F1141" s="48" t="str">
        <f>VLOOKUP(A1141,'Requerimentos 9ª Leg. 2023-2026'!A:G,7,)</f>
        <v>Dayse Amarilio</v>
      </c>
      <c r="G1141" s="48" t="s">
        <v>373</v>
      </c>
    </row>
    <row r="1142" spans="1:7" x14ac:dyDescent="0.25">
      <c r="A1142" s="7" t="s">
        <v>568</v>
      </c>
      <c r="B1142" s="50" t="s">
        <v>569</v>
      </c>
      <c r="C1142" s="50" t="str">
        <f>VLOOKUP(A1142,'Requerimentos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2" s="46" t="s">
        <v>151</v>
      </c>
      <c r="E1142" s="46" t="s">
        <v>88</v>
      </c>
      <c r="F1142" s="46" t="str">
        <f>VLOOKUP(A1142,'Requerimentos 9ª Leg. 2023-2026'!A:G,7,)</f>
        <v>Dayse Amarilio</v>
      </c>
      <c r="G1142" s="46" t="s">
        <v>373</v>
      </c>
    </row>
    <row r="1143" spans="1:7" x14ac:dyDescent="0.25">
      <c r="A1143" s="8" t="s">
        <v>568</v>
      </c>
      <c r="B1143" s="49" t="s">
        <v>569</v>
      </c>
      <c r="C1143" s="49" t="str">
        <f>VLOOKUP(A1143,'Requerimentos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3" s="48" t="s">
        <v>151</v>
      </c>
      <c r="E1143" s="48" t="s">
        <v>173</v>
      </c>
      <c r="F1143" s="48" t="str">
        <f>VLOOKUP(A1143,'Requerimentos 9ª Leg. 2023-2026'!A:G,7,)</f>
        <v>Dayse Amarilio</v>
      </c>
      <c r="G1143" s="48" t="s">
        <v>373</v>
      </c>
    </row>
    <row r="1144" spans="1:7" x14ac:dyDescent="0.25">
      <c r="A1144" s="7" t="s">
        <v>572</v>
      </c>
      <c r="B1144" s="50" t="s">
        <v>573</v>
      </c>
      <c r="C1144" s="50" t="str">
        <f>VLOOKUP(A1144,'Requerimentos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4" s="46" t="s">
        <v>124</v>
      </c>
      <c r="E1144" s="46" t="s">
        <v>377</v>
      </c>
      <c r="F1144" s="46" t="str">
        <f>VLOOKUP(A1144,'Requerimentos 9ª Leg. 2023-2026'!A:G,7,)</f>
        <v>Thiago Manzoni</v>
      </c>
      <c r="G1144" s="46" t="s">
        <v>373</v>
      </c>
    </row>
    <row r="1145" spans="1:7" x14ac:dyDescent="0.25">
      <c r="A1145" s="8" t="s">
        <v>572</v>
      </c>
      <c r="B1145" s="49" t="s">
        <v>573</v>
      </c>
      <c r="C1145" s="49" t="str">
        <f>VLOOKUP(A1145,'Requerimentos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5" s="48" t="s">
        <v>124</v>
      </c>
      <c r="E1145" s="48" t="s">
        <v>88</v>
      </c>
      <c r="F1145" s="48" t="str">
        <f>VLOOKUP(A1145,'Requerimentos 9ª Leg. 2023-2026'!A:G,7,)</f>
        <v>Thiago Manzoni</v>
      </c>
      <c r="G1145" s="48" t="s">
        <v>373</v>
      </c>
    </row>
    <row r="1146" spans="1:7" x14ac:dyDescent="0.25">
      <c r="A1146" s="7" t="s">
        <v>572</v>
      </c>
      <c r="B1146" s="50" t="s">
        <v>573</v>
      </c>
      <c r="C1146" s="50" t="str">
        <f>VLOOKUP(A1146,'Requerimentos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6" s="46" t="s">
        <v>124</v>
      </c>
      <c r="E1146" s="46" t="s">
        <v>673</v>
      </c>
      <c r="F1146" s="46" t="str">
        <f>VLOOKUP(A1146,'Requerimentos 9ª Leg. 2023-2026'!A:G,7,)</f>
        <v>Thiago Manzoni</v>
      </c>
      <c r="G1146" s="46" t="s">
        <v>373</v>
      </c>
    </row>
    <row r="1147" spans="1:7" x14ac:dyDescent="0.25">
      <c r="A1147" s="8" t="s">
        <v>572</v>
      </c>
      <c r="B1147" s="49" t="s">
        <v>573</v>
      </c>
      <c r="C1147" s="49" t="str">
        <f>VLOOKUP(A1147,'Requerimentos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7" s="48" t="s">
        <v>124</v>
      </c>
      <c r="E1147" s="48" t="s">
        <v>134</v>
      </c>
      <c r="F1147" s="48" t="str">
        <f>VLOOKUP(A1147,'Requerimentos 9ª Leg. 2023-2026'!A:G,7,)</f>
        <v>Thiago Manzoni</v>
      </c>
      <c r="G1147" s="48" t="s">
        <v>373</v>
      </c>
    </row>
    <row r="1148" spans="1:7" x14ac:dyDescent="0.25">
      <c r="A1148" s="7" t="s">
        <v>572</v>
      </c>
      <c r="B1148" s="50" t="s">
        <v>573</v>
      </c>
      <c r="C1148" s="50" t="str">
        <f>VLOOKUP(A1148,'Requerimentos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8" s="46" t="s">
        <v>124</v>
      </c>
      <c r="E1148" s="46" t="s">
        <v>626</v>
      </c>
      <c r="F1148" s="46" t="str">
        <f>VLOOKUP(A1148,'Requerimentos 9ª Leg. 2023-2026'!A:G,7,)</f>
        <v>Thiago Manzoni</v>
      </c>
      <c r="G1148" s="46" t="s">
        <v>373</v>
      </c>
    </row>
    <row r="1149" spans="1:7" x14ac:dyDescent="0.25">
      <c r="A1149" s="8" t="s">
        <v>572</v>
      </c>
      <c r="B1149" s="49" t="s">
        <v>573</v>
      </c>
      <c r="C1149" s="49" t="str">
        <f>VLOOKUP(A1149,'Requerimentos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9" s="48" t="s">
        <v>124</v>
      </c>
      <c r="E1149" s="48" t="s">
        <v>63</v>
      </c>
      <c r="F1149" s="48" t="str">
        <f>VLOOKUP(A1149,'Requerimentos 9ª Leg. 2023-2026'!A:G,7,)</f>
        <v>Thiago Manzoni</v>
      </c>
      <c r="G1149" s="48" t="s">
        <v>373</v>
      </c>
    </row>
    <row r="1150" spans="1:7" x14ac:dyDescent="0.25">
      <c r="A1150" s="7" t="s">
        <v>572</v>
      </c>
      <c r="B1150" s="50" t="s">
        <v>573</v>
      </c>
      <c r="C1150" s="50" t="str">
        <f>VLOOKUP(A1150,'Requerimentos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50" s="46" t="s">
        <v>124</v>
      </c>
      <c r="E1150" s="46" t="s">
        <v>203</v>
      </c>
      <c r="F1150" s="46" t="str">
        <f>VLOOKUP(A1150,'Requerimentos 9ª Leg. 2023-2026'!A:G,7,)</f>
        <v>Thiago Manzoni</v>
      </c>
      <c r="G1150" s="46" t="s">
        <v>373</v>
      </c>
    </row>
    <row r="1151" spans="1:7" x14ac:dyDescent="0.25">
      <c r="A1151" s="8" t="s">
        <v>572</v>
      </c>
      <c r="B1151" s="49" t="s">
        <v>573</v>
      </c>
      <c r="C1151" s="49" t="str">
        <f>VLOOKUP(A1151,'Requerimentos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51" s="48" t="s">
        <v>124</v>
      </c>
      <c r="E1151" s="48" t="s">
        <v>282</v>
      </c>
      <c r="F1151" s="48" t="str">
        <f>VLOOKUP(A1151,'Requerimentos 9ª Leg. 2023-2026'!A:G,7,)</f>
        <v>Thiago Manzoni</v>
      </c>
      <c r="G1151" s="48" t="s">
        <v>373</v>
      </c>
    </row>
    <row r="1152" spans="1:7" x14ac:dyDescent="0.25">
      <c r="A1152" s="7" t="s">
        <v>576</v>
      </c>
      <c r="B1152" s="50" t="s">
        <v>577</v>
      </c>
      <c r="C1152" s="50" t="str">
        <f>VLOOKUP(A1152,'Requerimentos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2" s="46" t="s">
        <v>124</v>
      </c>
      <c r="E1152" s="46" t="s">
        <v>134</v>
      </c>
      <c r="F1152" s="46" t="str">
        <f>VLOOKUP(A1152,'Requerimentos 9ª Leg. 2023-2026'!A:G,7,)</f>
        <v>Thiago Manzoni</v>
      </c>
      <c r="G1152" s="46" t="s">
        <v>373</v>
      </c>
    </row>
    <row r="1153" spans="1:7" x14ac:dyDescent="0.25">
      <c r="A1153" s="8" t="s">
        <v>576</v>
      </c>
      <c r="B1153" s="49" t="s">
        <v>577</v>
      </c>
      <c r="C1153" s="49" t="str">
        <f>VLOOKUP(A1153,'Requerimentos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3" s="48" t="s">
        <v>124</v>
      </c>
      <c r="E1153" s="48" t="s">
        <v>377</v>
      </c>
      <c r="F1153" s="48" t="str">
        <f>VLOOKUP(A1153,'Requerimentos 9ª Leg. 2023-2026'!A:G,7,)</f>
        <v>Thiago Manzoni</v>
      </c>
      <c r="G1153" s="48" t="s">
        <v>373</v>
      </c>
    </row>
    <row r="1154" spans="1:7" x14ac:dyDescent="0.25">
      <c r="A1154" s="7" t="s">
        <v>576</v>
      </c>
      <c r="B1154" s="50" t="s">
        <v>577</v>
      </c>
      <c r="C1154" s="50" t="str">
        <f>VLOOKUP(A1154,'Requerimentos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4" s="46" t="s">
        <v>124</v>
      </c>
      <c r="E1154" s="46" t="s">
        <v>282</v>
      </c>
      <c r="F1154" s="46" t="str">
        <f>VLOOKUP(A1154,'Requerimentos 9ª Leg. 2023-2026'!A:G,7,)</f>
        <v>Thiago Manzoni</v>
      </c>
      <c r="G1154" s="46" t="s">
        <v>373</v>
      </c>
    </row>
    <row r="1155" spans="1:7" x14ac:dyDescent="0.25">
      <c r="A1155" s="8" t="s">
        <v>576</v>
      </c>
      <c r="B1155" s="49" t="s">
        <v>577</v>
      </c>
      <c r="C1155" s="49" t="str">
        <f>VLOOKUP(A1155,'Requerimentos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5" s="48" t="s">
        <v>124</v>
      </c>
      <c r="E1155" s="48" t="s">
        <v>626</v>
      </c>
      <c r="F1155" s="48" t="str">
        <f>VLOOKUP(A1155,'Requerimentos 9ª Leg. 2023-2026'!A:G,7,)</f>
        <v>Thiago Manzoni</v>
      </c>
      <c r="G1155" s="48" t="s">
        <v>373</v>
      </c>
    </row>
    <row r="1156" spans="1:7" x14ac:dyDescent="0.25">
      <c r="A1156" s="7" t="s">
        <v>576</v>
      </c>
      <c r="B1156" s="50" t="s">
        <v>577</v>
      </c>
      <c r="C1156" s="50" t="str">
        <f>VLOOKUP(A1156,'Requerimentos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6" s="46" t="s">
        <v>124</v>
      </c>
      <c r="E1156" s="46" t="s">
        <v>203</v>
      </c>
      <c r="F1156" s="46" t="str">
        <f>VLOOKUP(A1156,'Requerimentos 9ª Leg. 2023-2026'!A:G,7,)</f>
        <v>Thiago Manzoni</v>
      </c>
      <c r="G1156" s="46" t="s">
        <v>373</v>
      </c>
    </row>
    <row r="1157" spans="1:7" x14ac:dyDescent="0.25">
      <c r="A1157" s="8" t="s">
        <v>576</v>
      </c>
      <c r="B1157" s="49" t="s">
        <v>577</v>
      </c>
      <c r="C1157" s="49" t="str">
        <f>VLOOKUP(A1157,'Requerimentos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7" s="48" t="s">
        <v>124</v>
      </c>
      <c r="E1157" s="48" t="s">
        <v>63</v>
      </c>
      <c r="F1157" s="48" t="str">
        <f>VLOOKUP(A1157,'Requerimentos 9ª Leg. 2023-2026'!A:G,7,)</f>
        <v>Thiago Manzoni</v>
      </c>
      <c r="G1157" s="48" t="s">
        <v>373</v>
      </c>
    </row>
    <row r="1158" spans="1:7" x14ac:dyDescent="0.25">
      <c r="A1158" s="7" t="s">
        <v>576</v>
      </c>
      <c r="B1158" s="50" t="s">
        <v>577</v>
      </c>
      <c r="C1158" s="50" t="str">
        <f>VLOOKUP(A1158,'Requerimentos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8" s="46" t="s">
        <v>124</v>
      </c>
      <c r="E1158" s="46" t="s">
        <v>265</v>
      </c>
      <c r="F1158" s="46" t="str">
        <f>VLOOKUP(A1158,'Requerimentos 9ª Leg. 2023-2026'!A:G,7,)</f>
        <v>Thiago Manzoni</v>
      </c>
      <c r="G1158" s="46" t="s">
        <v>373</v>
      </c>
    </row>
    <row r="1159" spans="1:7" x14ac:dyDescent="0.25">
      <c r="A1159" s="8" t="s">
        <v>580</v>
      </c>
      <c r="B1159" s="49" t="s">
        <v>581</v>
      </c>
      <c r="C1159" s="49" t="str">
        <f>VLOOKUP(A1159,'Requerimentos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59" s="48" t="s">
        <v>63</v>
      </c>
      <c r="E1159" s="48" t="s">
        <v>88</v>
      </c>
      <c r="F1159" s="48" t="str">
        <f>VLOOKUP(A1159,'Requerimentos 9ª Leg. 2023-2026'!A:G,7,)</f>
        <v>Eduardo Pedrosa</v>
      </c>
      <c r="G1159" s="48" t="s">
        <v>373</v>
      </c>
    </row>
    <row r="1160" spans="1:7" x14ac:dyDescent="0.25">
      <c r="A1160" s="7" t="s">
        <v>580</v>
      </c>
      <c r="B1160" s="50" t="s">
        <v>581</v>
      </c>
      <c r="C1160" s="50" t="str">
        <f>VLOOKUP(A1160,'Requerimentos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0" s="46" t="s">
        <v>63</v>
      </c>
      <c r="E1160" s="46" t="s">
        <v>151</v>
      </c>
      <c r="F1160" s="46" t="str">
        <f>VLOOKUP(A1160,'Requerimentos 9ª Leg. 2023-2026'!A:G,7,)</f>
        <v>Eduardo Pedrosa</v>
      </c>
      <c r="G1160" s="46" t="s">
        <v>373</v>
      </c>
    </row>
    <row r="1161" spans="1:7" x14ac:dyDescent="0.25">
      <c r="A1161" s="8" t="s">
        <v>580</v>
      </c>
      <c r="B1161" s="49" t="s">
        <v>581</v>
      </c>
      <c r="C1161" s="49" t="str">
        <f>VLOOKUP(A1161,'Requerimentos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1" s="48" t="s">
        <v>63</v>
      </c>
      <c r="E1161" s="48" t="s">
        <v>599</v>
      </c>
      <c r="F1161" s="48" t="str">
        <f>VLOOKUP(A1161,'Requerimentos 9ª Leg. 2023-2026'!A:G,7,)</f>
        <v>Eduardo Pedrosa</v>
      </c>
      <c r="G1161" s="48" t="s">
        <v>373</v>
      </c>
    </row>
    <row r="1162" spans="1:7" x14ac:dyDescent="0.25">
      <c r="A1162" s="7" t="s">
        <v>580</v>
      </c>
      <c r="B1162" s="50" t="s">
        <v>581</v>
      </c>
      <c r="C1162" s="50" t="str">
        <f>VLOOKUP(A1162,'Requerimentos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2" s="46" t="s">
        <v>63</v>
      </c>
      <c r="E1162" s="46" t="s">
        <v>173</v>
      </c>
      <c r="F1162" s="46" t="str">
        <f>VLOOKUP(A1162,'Requerimentos 9ª Leg. 2023-2026'!A:G,7,)</f>
        <v>Eduardo Pedrosa</v>
      </c>
      <c r="G1162" s="46" t="s">
        <v>373</v>
      </c>
    </row>
    <row r="1163" spans="1:7" x14ac:dyDescent="0.25">
      <c r="A1163" s="8" t="s">
        <v>580</v>
      </c>
      <c r="B1163" s="49" t="s">
        <v>581</v>
      </c>
      <c r="C1163" s="49" t="str">
        <f>VLOOKUP(A1163,'Requerimentos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3" s="48" t="s">
        <v>63</v>
      </c>
      <c r="E1163" s="48" t="s">
        <v>377</v>
      </c>
      <c r="F1163" s="48" t="str">
        <f>VLOOKUP(A1163,'Requerimentos 9ª Leg. 2023-2026'!A:G,7,)</f>
        <v>Eduardo Pedrosa</v>
      </c>
      <c r="G1163" s="48" t="s">
        <v>373</v>
      </c>
    </row>
    <row r="1164" spans="1:7" x14ac:dyDescent="0.25">
      <c r="A1164" s="7" t="s">
        <v>580</v>
      </c>
      <c r="B1164" s="50" t="s">
        <v>581</v>
      </c>
      <c r="C1164" s="50" t="str">
        <f>VLOOKUP(A1164,'Requerimentos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4" s="46" t="s">
        <v>63</v>
      </c>
      <c r="E1164" s="46" t="s">
        <v>115</v>
      </c>
      <c r="F1164" s="46" t="str">
        <f>VLOOKUP(A1164,'Requerimentos 9ª Leg. 2023-2026'!A:G,7,)</f>
        <v>Eduardo Pedrosa</v>
      </c>
      <c r="G1164" s="46" t="s">
        <v>373</v>
      </c>
    </row>
    <row r="1165" spans="1:7" x14ac:dyDescent="0.25">
      <c r="A1165" s="8" t="s">
        <v>580</v>
      </c>
      <c r="B1165" s="49" t="s">
        <v>581</v>
      </c>
      <c r="C1165" s="49" t="str">
        <f>VLOOKUP(A1165,'Requerimentos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5" s="48" t="s">
        <v>63</v>
      </c>
      <c r="E1165" s="48" t="s">
        <v>252</v>
      </c>
      <c r="F1165" s="48" t="str">
        <f>VLOOKUP(A1165,'Requerimentos 9ª Leg. 2023-2026'!A:G,7,)</f>
        <v>Eduardo Pedrosa</v>
      </c>
      <c r="G1165" s="48" t="s">
        <v>373</v>
      </c>
    </row>
    <row r="1166" spans="1:7" ht="15" customHeight="1" x14ac:dyDescent="0.25">
      <c r="A1166" s="7" t="s">
        <v>584</v>
      </c>
      <c r="B1166" s="50" t="s">
        <v>585</v>
      </c>
      <c r="C1166" s="50" t="str">
        <f>VLOOKUP(A1166,'Requerimentos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6" s="46" t="s">
        <v>124</v>
      </c>
      <c r="E1166" s="46" t="s">
        <v>618</v>
      </c>
      <c r="F1166" s="46" t="str">
        <f>VLOOKUP(A1166,'Requerimentos 9ª Leg. 2023-2026'!A:G,7,)</f>
        <v>Thiago Manzoni</v>
      </c>
      <c r="G1166" s="46" t="s">
        <v>373</v>
      </c>
    </row>
    <row r="1167" spans="1:7" ht="15" customHeight="1" x14ac:dyDescent="0.25">
      <c r="A1167" s="8" t="s">
        <v>584</v>
      </c>
      <c r="B1167" s="49" t="s">
        <v>585</v>
      </c>
      <c r="C1167" s="49" t="str">
        <f>VLOOKUP(A1167,'Requerimentos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7" s="48" t="s">
        <v>124</v>
      </c>
      <c r="E1167" s="48" t="s">
        <v>63</v>
      </c>
      <c r="F1167" s="48" t="str">
        <f>VLOOKUP(A1167,'Requerimentos 9ª Leg. 2023-2026'!A:G,7,)</f>
        <v>Thiago Manzoni</v>
      </c>
      <c r="G1167" s="48" t="s">
        <v>373</v>
      </c>
    </row>
    <row r="1168" spans="1:7" ht="15" customHeight="1" x14ac:dyDescent="0.25">
      <c r="A1168" s="7" t="s">
        <v>584</v>
      </c>
      <c r="B1168" s="50" t="s">
        <v>585</v>
      </c>
      <c r="C1168" s="50" t="str">
        <f>VLOOKUP(A1168,'Requerimentos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8" s="46" t="s">
        <v>124</v>
      </c>
      <c r="E1168" s="46" t="s">
        <v>134</v>
      </c>
      <c r="F1168" s="46" t="str">
        <f>VLOOKUP(A1168,'Requerimentos 9ª Leg. 2023-2026'!A:G,7,)</f>
        <v>Thiago Manzoni</v>
      </c>
      <c r="G1168" s="46" t="s">
        <v>373</v>
      </c>
    </row>
    <row r="1169" spans="1:7" ht="15" customHeight="1" x14ac:dyDescent="0.25">
      <c r="A1169" s="8" t="s">
        <v>584</v>
      </c>
      <c r="B1169" s="49" t="s">
        <v>585</v>
      </c>
      <c r="C1169" s="49" t="str">
        <f>VLOOKUP(A1169,'Requerimentos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9" s="48" t="s">
        <v>124</v>
      </c>
      <c r="E1169" s="48" t="s">
        <v>88</v>
      </c>
      <c r="F1169" s="48" t="str">
        <f>VLOOKUP(A1169,'Requerimentos 9ª Leg. 2023-2026'!A:G,7,)</f>
        <v>Thiago Manzoni</v>
      </c>
      <c r="G1169" s="48" t="s">
        <v>373</v>
      </c>
    </row>
    <row r="1170" spans="1:7" ht="15" customHeight="1" x14ac:dyDescent="0.25">
      <c r="A1170" s="7" t="s">
        <v>584</v>
      </c>
      <c r="B1170" s="50" t="s">
        <v>585</v>
      </c>
      <c r="C1170" s="50" t="str">
        <f>VLOOKUP(A1170,'Requerimentos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0" s="46" t="s">
        <v>124</v>
      </c>
      <c r="E1170" s="46" t="s">
        <v>377</v>
      </c>
      <c r="F1170" s="46" t="str">
        <f>VLOOKUP(A1170,'Requerimentos 9ª Leg. 2023-2026'!A:G,7,)</f>
        <v>Thiago Manzoni</v>
      </c>
      <c r="G1170" s="46" t="s">
        <v>373</v>
      </c>
    </row>
    <row r="1171" spans="1:7" ht="15" customHeight="1" x14ac:dyDescent="0.25">
      <c r="A1171" s="8" t="s">
        <v>584</v>
      </c>
      <c r="B1171" s="49" t="s">
        <v>585</v>
      </c>
      <c r="C1171" s="49" t="str">
        <f>VLOOKUP(A1171,'Requerimentos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1" s="48" t="s">
        <v>124</v>
      </c>
      <c r="E1171" s="48" t="s">
        <v>282</v>
      </c>
      <c r="F1171" s="48" t="str">
        <f>VLOOKUP(A1171,'Requerimentos 9ª Leg. 2023-2026'!A:G,7,)</f>
        <v>Thiago Manzoni</v>
      </c>
      <c r="G1171" s="48" t="s">
        <v>373</v>
      </c>
    </row>
    <row r="1172" spans="1:7" ht="15" customHeight="1" x14ac:dyDescent="0.25">
      <c r="A1172" s="7" t="s">
        <v>584</v>
      </c>
      <c r="B1172" s="50" t="s">
        <v>585</v>
      </c>
      <c r="C1172" s="50" t="str">
        <f>VLOOKUP(A1172,'Requerimentos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2" s="46" t="s">
        <v>124</v>
      </c>
      <c r="E1172" s="46" t="s">
        <v>626</v>
      </c>
      <c r="F1172" s="46" t="str">
        <f>VLOOKUP(A1172,'Requerimentos 9ª Leg. 2023-2026'!A:G,7,)</f>
        <v>Thiago Manzoni</v>
      </c>
      <c r="G1172" s="46" t="s">
        <v>373</v>
      </c>
    </row>
    <row r="1173" spans="1:7" ht="15" customHeight="1" x14ac:dyDescent="0.25">
      <c r="A1173" s="8" t="s">
        <v>588</v>
      </c>
      <c r="B1173" s="49" t="s">
        <v>589</v>
      </c>
      <c r="C1173" s="49" t="str">
        <f>VLOOKUP(A1173,'Requerimentos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3" s="48" t="s">
        <v>88</v>
      </c>
      <c r="E1173" s="48" t="s">
        <v>203</v>
      </c>
      <c r="F1173" s="48" t="str">
        <f>VLOOKUP(A1173,'Requerimentos 9ª Leg. 2023-2026'!A:G,7,)</f>
        <v>Paula Belmonte</v>
      </c>
      <c r="G1173" s="48" t="s">
        <v>373</v>
      </c>
    </row>
    <row r="1174" spans="1:7" ht="15" customHeight="1" x14ac:dyDescent="0.25">
      <c r="A1174" s="7" t="s">
        <v>588</v>
      </c>
      <c r="B1174" s="50" t="s">
        <v>589</v>
      </c>
      <c r="C1174" s="50" t="str">
        <f>VLOOKUP(A1174,'Requerimentos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4" s="46" t="s">
        <v>88</v>
      </c>
      <c r="E1174" s="46" t="s">
        <v>723</v>
      </c>
      <c r="F1174" s="46" t="str">
        <f>VLOOKUP(A1174,'Requerimentos 9ª Leg. 2023-2026'!A:G,7,)</f>
        <v>Paula Belmonte</v>
      </c>
      <c r="G1174" s="46" t="s">
        <v>373</v>
      </c>
    </row>
    <row r="1175" spans="1:7" ht="15" customHeight="1" x14ac:dyDescent="0.25">
      <c r="A1175" s="8" t="s">
        <v>588</v>
      </c>
      <c r="B1175" s="49" t="s">
        <v>589</v>
      </c>
      <c r="C1175" s="49" t="str">
        <f>VLOOKUP(A1175,'Requerimentos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5" s="48" t="s">
        <v>88</v>
      </c>
      <c r="E1175" s="48" t="s">
        <v>702</v>
      </c>
      <c r="F1175" s="48" t="str">
        <f>VLOOKUP(A1175,'Requerimentos 9ª Leg. 2023-2026'!A:G,7,)</f>
        <v>Paula Belmonte</v>
      </c>
      <c r="G1175" s="48" t="s">
        <v>373</v>
      </c>
    </row>
    <row r="1176" spans="1:7" ht="15" customHeight="1" x14ac:dyDescent="0.25">
      <c r="A1176" s="7" t="s">
        <v>588</v>
      </c>
      <c r="B1176" s="50" t="s">
        <v>589</v>
      </c>
      <c r="C1176" s="50" t="str">
        <f>VLOOKUP(A1176,'Requerimentos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6" s="46" t="s">
        <v>88</v>
      </c>
      <c r="E1176" s="46" t="s">
        <v>724</v>
      </c>
      <c r="F1176" s="46" t="str">
        <f>VLOOKUP(A1176,'Requerimentos 9ª Leg. 2023-2026'!A:G,7,)</f>
        <v>Paula Belmonte</v>
      </c>
      <c r="G1176" s="46" t="s">
        <v>373</v>
      </c>
    </row>
    <row r="1177" spans="1:7" ht="15" customHeight="1" x14ac:dyDescent="0.25">
      <c r="A1177" s="8" t="s">
        <v>588</v>
      </c>
      <c r="B1177" s="49" t="s">
        <v>589</v>
      </c>
      <c r="C1177" s="49" t="str">
        <f>VLOOKUP(A1177,'Requerimentos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7" s="48" t="s">
        <v>88</v>
      </c>
      <c r="E1177" s="48" t="s">
        <v>720</v>
      </c>
      <c r="F1177" s="48" t="str">
        <f>VLOOKUP(A1177,'Requerimentos 9ª Leg. 2023-2026'!A:G,7,)</f>
        <v>Paula Belmonte</v>
      </c>
      <c r="G1177" s="48" t="s">
        <v>373</v>
      </c>
    </row>
    <row r="1178" spans="1:7" ht="15" customHeight="1" x14ac:dyDescent="0.25">
      <c r="A1178" s="7" t="s">
        <v>588</v>
      </c>
      <c r="B1178" s="50" t="s">
        <v>589</v>
      </c>
      <c r="C1178" s="50" t="str">
        <f>VLOOKUP(A1178,'Requerimentos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8" s="46" t="s">
        <v>88</v>
      </c>
      <c r="E1178" s="46" t="s">
        <v>722</v>
      </c>
      <c r="F1178" s="46" t="str">
        <f>VLOOKUP(A1178,'Requerimentos 9ª Leg. 2023-2026'!A:G,7,)</f>
        <v>Paula Belmonte</v>
      </c>
      <c r="G1178" s="46" t="s">
        <v>373</v>
      </c>
    </row>
    <row r="1179" spans="1:7" ht="15" customHeight="1" x14ac:dyDescent="0.25">
      <c r="A1179" s="8" t="s">
        <v>588</v>
      </c>
      <c r="B1179" s="49" t="s">
        <v>589</v>
      </c>
      <c r="C1179" s="49" t="str">
        <f>VLOOKUP(A1179,'Requerimentos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9" s="48" t="s">
        <v>88</v>
      </c>
      <c r="E1179" s="48" t="s">
        <v>725</v>
      </c>
      <c r="F1179" s="48" t="str">
        <f>VLOOKUP(A1179,'Requerimentos 9ª Leg. 2023-2026'!A:G,7,)</f>
        <v>Paula Belmonte</v>
      </c>
      <c r="G1179" s="48" t="s">
        <v>373</v>
      </c>
    </row>
    <row r="1180" spans="1:7" ht="15" customHeight="1" x14ac:dyDescent="0.25">
      <c r="A1180" s="7" t="s">
        <v>592</v>
      </c>
      <c r="B1180" s="50" t="s">
        <v>593</v>
      </c>
      <c r="C1180" s="50" t="str">
        <f>VLOOKUP(A1180,'Requerimentos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0" s="46" t="s">
        <v>377</v>
      </c>
      <c r="E1180" s="46" t="s">
        <v>88</v>
      </c>
      <c r="F1180" s="46" t="str">
        <f>VLOOKUP(A1180,'Requerimentos 9ª Leg. 2023-2026'!A:G,7,)</f>
        <v>Pastor Daniel de Castro</v>
      </c>
      <c r="G1180" s="46" t="s">
        <v>373</v>
      </c>
    </row>
    <row r="1181" spans="1:7" ht="15" customHeight="1" x14ac:dyDescent="0.25">
      <c r="A1181" s="8" t="s">
        <v>592</v>
      </c>
      <c r="B1181" s="49" t="s">
        <v>593</v>
      </c>
      <c r="C1181" s="49" t="str">
        <f>VLOOKUP(A1181,'Requerimentos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1" s="48" t="s">
        <v>377</v>
      </c>
      <c r="E1181" s="48" t="s">
        <v>63</v>
      </c>
      <c r="F1181" s="48" t="str">
        <f>VLOOKUP(A1181,'Requerimentos 9ª Leg. 2023-2026'!A:G,7,)</f>
        <v>Pastor Daniel de Castro</v>
      </c>
      <c r="G1181" s="48" t="s">
        <v>373</v>
      </c>
    </row>
    <row r="1182" spans="1:7" ht="15" customHeight="1" x14ac:dyDescent="0.25">
      <c r="A1182" s="7" t="s">
        <v>592</v>
      </c>
      <c r="B1182" s="50" t="s">
        <v>593</v>
      </c>
      <c r="C1182" s="50" t="str">
        <f>VLOOKUP(A1182,'Requerimentos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2" s="46" t="s">
        <v>377</v>
      </c>
      <c r="E1182" s="46" t="s">
        <v>265</v>
      </c>
      <c r="F1182" s="46" t="str">
        <f>VLOOKUP(A1182,'Requerimentos 9ª Leg. 2023-2026'!A:G,7,)</f>
        <v>Pastor Daniel de Castro</v>
      </c>
      <c r="G1182" s="46" t="s">
        <v>373</v>
      </c>
    </row>
    <row r="1183" spans="1:7" ht="15" customHeight="1" x14ac:dyDescent="0.25">
      <c r="A1183" s="8" t="s">
        <v>592</v>
      </c>
      <c r="B1183" s="49" t="s">
        <v>593</v>
      </c>
      <c r="C1183" s="49" t="str">
        <f>VLOOKUP(A1183,'Requerimentos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3" s="48" t="s">
        <v>377</v>
      </c>
      <c r="E1183" s="48" t="s">
        <v>164</v>
      </c>
      <c r="F1183" s="48" t="str">
        <f>VLOOKUP(A1183,'Requerimentos 9ª Leg. 2023-2026'!A:G,7,)</f>
        <v>Pastor Daniel de Castro</v>
      </c>
      <c r="G1183" s="48" t="s">
        <v>373</v>
      </c>
    </row>
    <row r="1184" spans="1:7" ht="15" customHeight="1" x14ac:dyDescent="0.25">
      <c r="A1184" s="7" t="s">
        <v>592</v>
      </c>
      <c r="B1184" s="50" t="s">
        <v>593</v>
      </c>
      <c r="C1184" s="50" t="str">
        <f>VLOOKUP(A1184,'Requerimentos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4" s="46" t="s">
        <v>377</v>
      </c>
      <c r="E1184" s="46" t="s">
        <v>203</v>
      </c>
      <c r="F1184" s="46" t="str">
        <f>VLOOKUP(A1184,'Requerimentos 9ª Leg. 2023-2026'!A:G,7,)</f>
        <v>Pastor Daniel de Castro</v>
      </c>
      <c r="G1184" s="46" t="s">
        <v>373</v>
      </c>
    </row>
    <row r="1185" spans="1:7" ht="15" customHeight="1" x14ac:dyDescent="0.25">
      <c r="A1185" s="8" t="s">
        <v>592</v>
      </c>
      <c r="B1185" s="49" t="s">
        <v>593</v>
      </c>
      <c r="C1185" s="49" t="str">
        <f>VLOOKUP(A1185,'Requerimentos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5" s="48" t="s">
        <v>377</v>
      </c>
      <c r="E1185" s="48" t="s">
        <v>483</v>
      </c>
      <c r="F1185" s="48" t="str">
        <f>VLOOKUP(A1185,'Requerimentos 9ª Leg. 2023-2026'!A:G,7,)</f>
        <v>Pastor Daniel de Castro</v>
      </c>
      <c r="G1185" s="48" t="s">
        <v>373</v>
      </c>
    </row>
    <row r="1186" spans="1:7" ht="15" customHeight="1" x14ac:dyDescent="0.25">
      <c r="A1186" s="7" t="s">
        <v>592</v>
      </c>
      <c r="B1186" s="50" t="s">
        <v>593</v>
      </c>
      <c r="C1186" s="50" t="str">
        <f>VLOOKUP(A1186,'Requerimentos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6" s="46" t="s">
        <v>377</v>
      </c>
      <c r="E1186" s="46" t="s">
        <v>124</v>
      </c>
      <c r="F1186" s="46" t="str">
        <f>VLOOKUP(A1186,'Requerimentos 9ª Leg. 2023-2026'!A:G,7,)</f>
        <v>Pastor Daniel de Castro</v>
      </c>
      <c r="G1186" s="46" t="s">
        <v>373</v>
      </c>
    </row>
    <row r="1187" spans="1:7" ht="15" customHeight="1" x14ac:dyDescent="0.25">
      <c r="A1187" s="8" t="s">
        <v>596</v>
      </c>
      <c r="B1187" s="49" t="s">
        <v>597</v>
      </c>
      <c r="C1187" s="49" t="str">
        <f>VLOOKUP(A1187,'Requerimentos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7" s="48" t="s">
        <v>599</v>
      </c>
      <c r="E1187" s="48" t="s">
        <v>173</v>
      </c>
      <c r="F1187" s="48" t="str">
        <f>VLOOKUP(A1187,'Requerimentos 9ª Leg. 2023-2026'!A:G,7,)</f>
        <v>Fábio Felix</v>
      </c>
      <c r="G1187" s="48" t="s">
        <v>373</v>
      </c>
    </row>
    <row r="1188" spans="1:7" ht="15" customHeight="1" x14ac:dyDescent="0.25">
      <c r="A1188" s="7" t="s">
        <v>596</v>
      </c>
      <c r="B1188" s="50" t="s">
        <v>597</v>
      </c>
      <c r="C1188" s="50" t="str">
        <f>VLOOKUP(A1188,'Requerimentos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8" s="46" t="s">
        <v>599</v>
      </c>
      <c r="E1188" s="46" t="s">
        <v>151</v>
      </c>
      <c r="F1188" s="46" t="str">
        <f>VLOOKUP(A1188,'Requerimentos 9ª Leg. 2023-2026'!A:G,7,)</f>
        <v>Fábio Felix</v>
      </c>
      <c r="G1188" s="46" t="s">
        <v>373</v>
      </c>
    </row>
    <row r="1189" spans="1:7" ht="15" customHeight="1" x14ac:dyDescent="0.25">
      <c r="A1189" s="8" t="s">
        <v>596</v>
      </c>
      <c r="B1189" s="49" t="s">
        <v>597</v>
      </c>
      <c r="C1189" s="49" t="str">
        <f>VLOOKUP(A1189,'Requerimentos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9" s="48" t="s">
        <v>599</v>
      </c>
      <c r="E1189" s="48" t="s">
        <v>618</v>
      </c>
      <c r="F1189" s="48" t="str">
        <f>VLOOKUP(A1189,'Requerimentos 9ª Leg. 2023-2026'!A:G,7,)</f>
        <v>Fábio Felix</v>
      </c>
      <c r="G1189" s="48" t="s">
        <v>373</v>
      </c>
    </row>
    <row r="1190" spans="1:7" ht="15" customHeight="1" x14ac:dyDescent="0.25">
      <c r="A1190" s="7" t="s">
        <v>596</v>
      </c>
      <c r="B1190" s="50" t="s">
        <v>597</v>
      </c>
      <c r="C1190" s="50" t="str">
        <f>VLOOKUP(A1190,'Requerimentos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0" s="46" t="s">
        <v>599</v>
      </c>
      <c r="E1190" s="46" t="s">
        <v>88</v>
      </c>
      <c r="F1190" s="46" t="str">
        <f>VLOOKUP(A1190,'Requerimentos 9ª Leg. 2023-2026'!A:G,7,)</f>
        <v>Fábio Felix</v>
      </c>
      <c r="G1190" s="46" t="s">
        <v>373</v>
      </c>
    </row>
    <row r="1191" spans="1:7" ht="15" customHeight="1" x14ac:dyDescent="0.25">
      <c r="A1191" s="8" t="s">
        <v>596</v>
      </c>
      <c r="B1191" s="49" t="s">
        <v>597</v>
      </c>
      <c r="C1191" s="49" t="str">
        <f>VLOOKUP(A1191,'Requerimentos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1" s="48" t="s">
        <v>599</v>
      </c>
      <c r="E1191" s="48" t="s">
        <v>203</v>
      </c>
      <c r="F1191" s="48" t="str">
        <f>VLOOKUP(A1191,'Requerimentos 9ª Leg. 2023-2026'!A:G,7,)</f>
        <v>Fábio Felix</v>
      </c>
      <c r="G1191" s="48" t="s">
        <v>373</v>
      </c>
    </row>
    <row r="1192" spans="1:7" ht="15" customHeight="1" x14ac:dyDescent="0.25">
      <c r="A1192" s="7" t="s">
        <v>596</v>
      </c>
      <c r="B1192" s="50" t="s">
        <v>597</v>
      </c>
      <c r="C1192" s="50" t="str">
        <f>VLOOKUP(A1192,'Requerimentos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2" s="46" t="s">
        <v>599</v>
      </c>
      <c r="E1192" s="46" t="s">
        <v>252</v>
      </c>
      <c r="F1192" s="46" t="str">
        <f>VLOOKUP(A1192,'Requerimentos 9ª Leg. 2023-2026'!A:G,7,)</f>
        <v>Fábio Felix</v>
      </c>
      <c r="G1192" s="46" t="s">
        <v>373</v>
      </c>
    </row>
    <row r="1193" spans="1:7" ht="15" customHeight="1" x14ac:dyDescent="0.25">
      <c r="A1193" s="8" t="s">
        <v>596</v>
      </c>
      <c r="B1193" s="49" t="s">
        <v>597</v>
      </c>
      <c r="C1193" s="49" t="str">
        <f>VLOOKUP(A1193,'Requerimentos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3" s="48" t="s">
        <v>599</v>
      </c>
      <c r="E1193" s="48" t="s">
        <v>110</v>
      </c>
      <c r="F1193" s="48" t="str">
        <f>VLOOKUP(A1193,'Requerimentos 9ª Leg. 2023-2026'!A:G,7,)</f>
        <v>Fábio Felix</v>
      </c>
      <c r="G1193" s="48" t="s">
        <v>373</v>
      </c>
    </row>
    <row r="1194" spans="1:7" ht="15" customHeight="1" x14ac:dyDescent="0.25">
      <c r="A1194" s="7" t="s">
        <v>601</v>
      </c>
      <c r="B1194" s="50" t="s">
        <v>602</v>
      </c>
      <c r="C1194" s="50" t="str">
        <f>VLOOKUP(A1194,'Requerimentos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4" s="46" t="s">
        <v>88</v>
      </c>
      <c r="E1194" s="46" t="s">
        <v>63</v>
      </c>
      <c r="F1194" s="46" t="str">
        <f>VLOOKUP(A1194,'Requerimentos 9ª Leg. 2023-2026'!A:G,7,)</f>
        <v>Paula Belmonte</v>
      </c>
      <c r="G1194" s="46" t="s">
        <v>373</v>
      </c>
    </row>
    <row r="1195" spans="1:7" ht="15" customHeight="1" x14ac:dyDescent="0.25">
      <c r="A1195" s="8" t="s">
        <v>601</v>
      </c>
      <c r="B1195" s="49" t="s">
        <v>602</v>
      </c>
      <c r="C1195" s="49" t="str">
        <f>VLOOKUP(A1195,'Requerimentos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5" s="48" t="s">
        <v>88</v>
      </c>
      <c r="E1195" s="48" t="s">
        <v>151</v>
      </c>
      <c r="F1195" s="48" t="str">
        <f>VLOOKUP(A1195,'Requerimentos 9ª Leg. 2023-2026'!A:G,7,)</f>
        <v>Paula Belmonte</v>
      </c>
      <c r="G1195" s="48" t="s">
        <v>373</v>
      </c>
    </row>
    <row r="1196" spans="1:7" ht="15" customHeight="1" x14ac:dyDescent="0.25">
      <c r="A1196" s="7" t="s">
        <v>601</v>
      </c>
      <c r="B1196" s="50" t="s">
        <v>602</v>
      </c>
      <c r="C1196" s="50" t="str">
        <f>VLOOKUP(A1196,'Requerimentos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6" s="46" t="s">
        <v>88</v>
      </c>
      <c r="E1196" s="46" t="s">
        <v>673</v>
      </c>
      <c r="F1196" s="46" t="str">
        <f>VLOOKUP(A1196,'Requerimentos 9ª Leg. 2023-2026'!A:G,7,)</f>
        <v>Paula Belmonte</v>
      </c>
      <c r="G1196" s="46" t="s">
        <v>373</v>
      </c>
    </row>
    <row r="1197" spans="1:7" ht="15" customHeight="1" x14ac:dyDescent="0.25">
      <c r="A1197" s="8" t="s">
        <v>601</v>
      </c>
      <c r="B1197" s="49" t="s">
        <v>602</v>
      </c>
      <c r="C1197" s="49" t="str">
        <f>VLOOKUP(A1197,'Requerimentos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7" s="48" t="s">
        <v>88</v>
      </c>
      <c r="E1197" s="48" t="s">
        <v>101</v>
      </c>
      <c r="F1197" s="48" t="str">
        <f>VLOOKUP(A1197,'Requerimentos 9ª Leg. 2023-2026'!A:G,7,)</f>
        <v>Paula Belmonte</v>
      </c>
      <c r="G1197" s="48" t="s">
        <v>373</v>
      </c>
    </row>
    <row r="1198" spans="1:7" ht="15" customHeight="1" x14ac:dyDescent="0.25">
      <c r="A1198" s="7" t="s">
        <v>601</v>
      </c>
      <c r="B1198" s="50" t="s">
        <v>602</v>
      </c>
      <c r="C1198" s="50" t="str">
        <f>VLOOKUP(A1198,'Requerimentos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8" s="46" t="s">
        <v>88</v>
      </c>
      <c r="E1198" s="46" t="s">
        <v>382</v>
      </c>
      <c r="F1198" s="46" t="str">
        <f>VLOOKUP(A1198,'Requerimentos 9ª Leg. 2023-2026'!A:G,7,)</f>
        <v>Paula Belmonte</v>
      </c>
      <c r="G1198" s="46" t="s">
        <v>373</v>
      </c>
    </row>
    <row r="1199" spans="1:7" ht="15" customHeight="1" x14ac:dyDescent="0.25">
      <c r="A1199" s="8" t="s">
        <v>601</v>
      </c>
      <c r="B1199" s="49" t="s">
        <v>602</v>
      </c>
      <c r="C1199" s="49" t="str">
        <f>VLOOKUP(A1199,'Requerimentos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9" s="48" t="s">
        <v>88</v>
      </c>
      <c r="E1199" s="48" t="s">
        <v>618</v>
      </c>
      <c r="F1199" s="48" t="str">
        <f>VLOOKUP(A1199,'Requerimentos 9ª Leg. 2023-2026'!A:G,7,)</f>
        <v>Paula Belmonte</v>
      </c>
      <c r="G1199" s="48" t="s">
        <v>373</v>
      </c>
    </row>
    <row r="1200" spans="1:7" ht="15" customHeight="1" x14ac:dyDescent="0.25">
      <c r="A1200" s="7" t="s">
        <v>601</v>
      </c>
      <c r="B1200" s="50" t="s">
        <v>602</v>
      </c>
      <c r="C1200" s="50" t="str">
        <f>VLOOKUP(A1200,'Requerimentos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200" s="46" t="s">
        <v>88</v>
      </c>
      <c r="E1200" s="46" t="s">
        <v>377</v>
      </c>
      <c r="F1200" s="46" t="str">
        <f>VLOOKUP(A1200,'Requerimentos 9ª Leg. 2023-2026'!A:G,7,)</f>
        <v>Paula Belmonte</v>
      </c>
      <c r="G1200" s="46" t="s">
        <v>373</v>
      </c>
    </row>
    <row r="1201" spans="1:7" ht="15" customHeight="1" x14ac:dyDescent="0.25">
      <c r="A1201" s="8" t="s">
        <v>605</v>
      </c>
      <c r="B1201" s="49" t="s">
        <v>606</v>
      </c>
      <c r="C1201" s="49" t="str">
        <f>VLOOKUP(A1201,'Requerimentos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1" s="48" t="s">
        <v>599</v>
      </c>
      <c r="E1201" s="48" t="s">
        <v>151</v>
      </c>
      <c r="F1201" s="48" t="str">
        <f>VLOOKUP(A1201,'Requerimentos 9ª Leg. 2023-2026'!A:G,7,)</f>
        <v>Fábio Felix</v>
      </c>
      <c r="G1201" s="48" t="s">
        <v>373</v>
      </c>
    </row>
    <row r="1202" spans="1:7" ht="15" customHeight="1" x14ac:dyDescent="0.25">
      <c r="A1202" s="7" t="s">
        <v>605</v>
      </c>
      <c r="B1202" s="50" t="s">
        <v>606</v>
      </c>
      <c r="C1202" s="50" t="str">
        <f>VLOOKUP(A1202,'Requerimentos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2" s="46" t="s">
        <v>599</v>
      </c>
      <c r="E1202" s="46" t="s">
        <v>115</v>
      </c>
      <c r="F1202" s="46" t="str">
        <f>VLOOKUP(A1202,'Requerimentos 9ª Leg. 2023-2026'!A:G,7,)</f>
        <v>Fábio Felix</v>
      </c>
      <c r="G1202" s="46" t="s">
        <v>373</v>
      </c>
    </row>
    <row r="1203" spans="1:7" ht="15" customHeight="1" x14ac:dyDescent="0.25">
      <c r="A1203" s="8" t="s">
        <v>605</v>
      </c>
      <c r="B1203" s="49" t="s">
        <v>606</v>
      </c>
      <c r="C1203" s="49" t="str">
        <f>VLOOKUP(A1203,'Requerimentos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3" s="48" t="s">
        <v>599</v>
      </c>
      <c r="E1203" s="48" t="s">
        <v>377</v>
      </c>
      <c r="F1203" s="48" t="str">
        <f>VLOOKUP(A1203,'Requerimentos 9ª Leg. 2023-2026'!A:G,7,)</f>
        <v>Fábio Felix</v>
      </c>
      <c r="G1203" s="48" t="s">
        <v>373</v>
      </c>
    </row>
    <row r="1204" spans="1:7" ht="15" customHeight="1" x14ac:dyDescent="0.25">
      <c r="A1204" s="7" t="s">
        <v>605</v>
      </c>
      <c r="B1204" s="50" t="s">
        <v>606</v>
      </c>
      <c r="C1204" s="50" t="str">
        <f>VLOOKUP(A1204,'Requerimentos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4" s="46" t="s">
        <v>599</v>
      </c>
      <c r="E1204" s="46" t="s">
        <v>88</v>
      </c>
      <c r="F1204" s="46" t="str">
        <f>VLOOKUP(A1204,'Requerimentos 9ª Leg. 2023-2026'!A:G,7,)</f>
        <v>Fábio Felix</v>
      </c>
      <c r="G1204" s="46" t="s">
        <v>373</v>
      </c>
    </row>
    <row r="1205" spans="1:7" ht="15" customHeight="1" x14ac:dyDescent="0.25">
      <c r="A1205" s="8" t="s">
        <v>605</v>
      </c>
      <c r="B1205" s="49" t="s">
        <v>606</v>
      </c>
      <c r="C1205" s="49" t="str">
        <f>VLOOKUP(A1205,'Requerimentos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5" s="48" t="s">
        <v>599</v>
      </c>
      <c r="E1205" s="48" t="s">
        <v>483</v>
      </c>
      <c r="F1205" s="48" t="str">
        <f>VLOOKUP(A1205,'Requerimentos 9ª Leg. 2023-2026'!A:G,7,)</f>
        <v>Fábio Felix</v>
      </c>
      <c r="G1205" s="48" t="s">
        <v>373</v>
      </c>
    </row>
    <row r="1206" spans="1:7" ht="15" customHeight="1" x14ac:dyDescent="0.25">
      <c r="A1206" s="7" t="s">
        <v>605</v>
      </c>
      <c r="B1206" s="50" t="s">
        <v>606</v>
      </c>
      <c r="C1206" s="50" t="str">
        <f>VLOOKUP(A1206,'Requerimentos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6" s="46" t="s">
        <v>599</v>
      </c>
      <c r="E1206" s="46" t="s">
        <v>685</v>
      </c>
      <c r="F1206" s="46" t="str">
        <f>VLOOKUP(A1206,'Requerimentos 9ª Leg. 2023-2026'!A:G,7,)</f>
        <v>Fábio Felix</v>
      </c>
      <c r="G1206" s="46" t="s">
        <v>373</v>
      </c>
    </row>
    <row r="1207" spans="1:7" ht="15" customHeight="1" x14ac:dyDescent="0.25">
      <c r="A1207" s="8" t="s">
        <v>605</v>
      </c>
      <c r="B1207" s="49" t="s">
        <v>606</v>
      </c>
      <c r="C1207" s="49" t="str">
        <f>VLOOKUP(A1207,'Requerimentos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7" s="48" t="s">
        <v>599</v>
      </c>
      <c r="E1207" s="48" t="s">
        <v>653</v>
      </c>
      <c r="F1207" s="48" t="str">
        <f>VLOOKUP(A1207,'Requerimentos 9ª Leg. 2023-2026'!A:G,7,)</f>
        <v>Fábio Felix</v>
      </c>
      <c r="G1207" s="48" t="s">
        <v>373</v>
      </c>
    </row>
    <row r="1208" spans="1:7" ht="15" customHeight="1" x14ac:dyDescent="0.25">
      <c r="A1208" s="7" t="s">
        <v>605</v>
      </c>
      <c r="B1208" s="50" t="s">
        <v>606</v>
      </c>
      <c r="C1208" s="50" t="str">
        <f>VLOOKUP(A1208,'Requerimentos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8" s="46" t="s">
        <v>599</v>
      </c>
      <c r="E1208" s="46" t="s">
        <v>110</v>
      </c>
      <c r="F1208" s="46" t="str">
        <f>VLOOKUP(A1208,'Requerimentos 9ª Leg. 2023-2026'!A:G,7,)</f>
        <v>Fábio Felix</v>
      </c>
      <c r="G1208" s="46" t="s">
        <v>373</v>
      </c>
    </row>
    <row r="1209" spans="1:7" ht="15" customHeight="1" x14ac:dyDescent="0.25">
      <c r="A1209" s="8" t="s">
        <v>610</v>
      </c>
      <c r="B1209" s="49" t="s">
        <v>611</v>
      </c>
      <c r="C1209" s="49" t="str">
        <f>VLOOKUP(A1209,'Requerimentos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09" s="48" t="s">
        <v>282</v>
      </c>
      <c r="E1209" s="48" t="s">
        <v>377</v>
      </c>
      <c r="F1209" s="48" t="str">
        <f>VLOOKUP(A1209,'Requerimentos 9ª Leg. 2023-2026'!A:G,7,)</f>
        <v>Joaquim Roriz Neto</v>
      </c>
      <c r="G1209" s="48" t="s">
        <v>373</v>
      </c>
    </row>
    <row r="1210" spans="1:7" ht="15" customHeight="1" x14ac:dyDescent="0.25">
      <c r="A1210" s="7" t="s">
        <v>610</v>
      </c>
      <c r="B1210" s="50" t="s">
        <v>611</v>
      </c>
      <c r="C1210" s="50" t="str">
        <f>VLOOKUP(A1210,'Requerimentos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0" s="46" t="s">
        <v>282</v>
      </c>
      <c r="E1210" s="46" t="s">
        <v>673</v>
      </c>
      <c r="F1210" s="46" t="str">
        <f>VLOOKUP(A1210,'Requerimentos 9ª Leg. 2023-2026'!A:G,7,)</f>
        <v>Joaquim Roriz Neto</v>
      </c>
      <c r="G1210" s="46" t="s">
        <v>373</v>
      </c>
    </row>
    <row r="1211" spans="1:7" ht="15" customHeight="1" x14ac:dyDescent="0.25">
      <c r="A1211" s="8" t="s">
        <v>610</v>
      </c>
      <c r="B1211" s="49" t="s">
        <v>611</v>
      </c>
      <c r="C1211" s="49" t="str">
        <f>VLOOKUP(A1211,'Requerimentos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1" s="48" t="s">
        <v>282</v>
      </c>
      <c r="E1211" s="48" t="s">
        <v>88</v>
      </c>
      <c r="F1211" s="48" t="str">
        <f>VLOOKUP(A1211,'Requerimentos 9ª Leg. 2023-2026'!A:G,7,)</f>
        <v>Joaquim Roriz Neto</v>
      </c>
      <c r="G1211" s="48" t="s">
        <v>373</v>
      </c>
    </row>
    <row r="1212" spans="1:7" ht="15" customHeight="1" x14ac:dyDescent="0.25">
      <c r="A1212" s="7" t="s">
        <v>610</v>
      </c>
      <c r="B1212" s="50" t="s">
        <v>611</v>
      </c>
      <c r="C1212" s="50" t="str">
        <f>VLOOKUP(A1212,'Requerimentos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2" s="46" t="s">
        <v>282</v>
      </c>
      <c r="E1212" s="46" t="s">
        <v>110</v>
      </c>
      <c r="F1212" s="46" t="str">
        <f>VLOOKUP(A1212,'Requerimentos 9ª Leg. 2023-2026'!A:G,7,)</f>
        <v>Joaquim Roriz Neto</v>
      </c>
      <c r="G1212" s="46" t="s">
        <v>373</v>
      </c>
    </row>
    <row r="1213" spans="1:7" ht="15" customHeight="1" x14ac:dyDescent="0.25">
      <c r="A1213" s="8" t="s">
        <v>610</v>
      </c>
      <c r="B1213" s="49" t="s">
        <v>611</v>
      </c>
      <c r="C1213" s="49" t="str">
        <f>VLOOKUP(A1213,'Requerimentos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3" s="48" t="s">
        <v>282</v>
      </c>
      <c r="E1213" s="48" t="s">
        <v>518</v>
      </c>
      <c r="F1213" s="48" t="str">
        <f>VLOOKUP(A1213,'Requerimentos 9ª Leg. 2023-2026'!A:G,7,)</f>
        <v>Joaquim Roriz Neto</v>
      </c>
      <c r="G1213" s="48" t="s">
        <v>373</v>
      </c>
    </row>
    <row r="1214" spans="1:7" ht="15" customHeight="1" x14ac:dyDescent="0.25">
      <c r="A1214" s="7" t="s">
        <v>610</v>
      </c>
      <c r="B1214" s="50" t="s">
        <v>611</v>
      </c>
      <c r="C1214" s="50" t="str">
        <f>VLOOKUP(A1214,'Requerimentos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4" s="46" t="s">
        <v>282</v>
      </c>
      <c r="E1214" s="46" t="s">
        <v>63</v>
      </c>
      <c r="F1214" s="46" t="str">
        <f>VLOOKUP(A1214,'Requerimentos 9ª Leg. 2023-2026'!A:G,7,)</f>
        <v>Joaquim Roriz Neto</v>
      </c>
      <c r="G1214" s="46" t="s">
        <v>373</v>
      </c>
    </row>
    <row r="1215" spans="1:7" ht="15" customHeight="1" x14ac:dyDescent="0.25">
      <c r="A1215" s="8" t="s">
        <v>610</v>
      </c>
      <c r="B1215" s="49" t="s">
        <v>611</v>
      </c>
      <c r="C1215" s="49" t="str">
        <f>VLOOKUP(A1215,'Requerimentos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5" s="48" t="s">
        <v>282</v>
      </c>
      <c r="E1215" s="48" t="s">
        <v>265</v>
      </c>
      <c r="F1215" s="48" t="str">
        <f>VLOOKUP(A1215,'Requerimentos 9ª Leg. 2023-2026'!A:G,7,)</f>
        <v>Joaquim Roriz Neto</v>
      </c>
      <c r="G1215" s="48" t="s">
        <v>373</v>
      </c>
    </row>
    <row r="1216" spans="1:7" ht="15" customHeight="1" x14ac:dyDescent="0.25">
      <c r="A1216" s="7" t="s">
        <v>610</v>
      </c>
      <c r="B1216" s="50" t="s">
        <v>611</v>
      </c>
      <c r="C1216" s="50" t="str">
        <f>VLOOKUP(A1216,'Requerimentos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6" s="46" t="s">
        <v>282</v>
      </c>
      <c r="E1216" s="46" t="s">
        <v>164</v>
      </c>
      <c r="F1216" s="46" t="str">
        <f>VLOOKUP(A1216,'Requerimentos 9ª Leg. 2023-2026'!A:G,7,)</f>
        <v>Joaquim Roriz Neto</v>
      </c>
      <c r="G1216" s="46" t="s">
        <v>373</v>
      </c>
    </row>
    <row r="1217" spans="1:7" ht="15" customHeight="1" x14ac:dyDescent="0.25">
      <c r="A1217" s="8" t="s">
        <v>614</v>
      </c>
      <c r="B1217" s="49" t="s">
        <v>615</v>
      </c>
      <c r="C1217" s="49" t="str">
        <f>VLOOKUP(A1217,'Requerimentos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7" s="48" t="s">
        <v>124</v>
      </c>
      <c r="E1217" s="48" t="s">
        <v>618</v>
      </c>
      <c r="F1217" s="48" t="s">
        <v>618</v>
      </c>
      <c r="G1217" s="48" t="s">
        <v>373</v>
      </c>
    </row>
    <row r="1218" spans="1:7" ht="15" customHeight="1" x14ac:dyDescent="0.25">
      <c r="A1218" s="7" t="s">
        <v>614</v>
      </c>
      <c r="B1218" s="50" t="s">
        <v>615</v>
      </c>
      <c r="C1218" s="50" t="str">
        <f>VLOOKUP(A1218,'Requerimentos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8" s="46" t="s">
        <v>124</v>
      </c>
      <c r="E1218" s="46" t="s">
        <v>88</v>
      </c>
      <c r="F1218" s="46" t="s">
        <v>618</v>
      </c>
      <c r="G1218" s="46" t="s">
        <v>373</v>
      </c>
    </row>
    <row r="1219" spans="1:7" ht="15" customHeight="1" x14ac:dyDescent="0.25">
      <c r="A1219" s="8" t="s">
        <v>614</v>
      </c>
      <c r="B1219" s="49" t="s">
        <v>615</v>
      </c>
      <c r="C1219" s="49" t="str">
        <f>VLOOKUP(A1219,'Requerimentos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9" s="48" t="s">
        <v>124</v>
      </c>
      <c r="E1219" s="48" t="s">
        <v>63</v>
      </c>
      <c r="F1219" s="48" t="s">
        <v>618</v>
      </c>
      <c r="G1219" s="48" t="s">
        <v>373</v>
      </c>
    </row>
    <row r="1220" spans="1:7" ht="15" customHeight="1" x14ac:dyDescent="0.25">
      <c r="A1220" s="7" t="s">
        <v>614</v>
      </c>
      <c r="B1220" s="50" t="s">
        <v>615</v>
      </c>
      <c r="C1220" s="50" t="str">
        <f>VLOOKUP(A1220,'Requerimentos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0" s="46" t="s">
        <v>124</v>
      </c>
      <c r="E1220" s="46" t="s">
        <v>134</v>
      </c>
      <c r="F1220" s="46" t="s">
        <v>618</v>
      </c>
      <c r="G1220" s="46" t="s">
        <v>373</v>
      </c>
    </row>
    <row r="1221" spans="1:7" ht="15" customHeight="1" x14ac:dyDescent="0.25">
      <c r="A1221" s="8" t="s">
        <v>614</v>
      </c>
      <c r="B1221" s="49" t="s">
        <v>615</v>
      </c>
      <c r="C1221" s="49" t="str">
        <f>VLOOKUP(A1221,'Requerimentos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1" s="48" t="s">
        <v>124</v>
      </c>
      <c r="E1221" s="48" t="s">
        <v>101</v>
      </c>
      <c r="F1221" s="48" t="s">
        <v>618</v>
      </c>
      <c r="G1221" s="48" t="s">
        <v>373</v>
      </c>
    </row>
    <row r="1222" spans="1:7" ht="15" customHeight="1" x14ac:dyDescent="0.25">
      <c r="A1222" s="7" t="s">
        <v>614</v>
      </c>
      <c r="B1222" s="50" t="s">
        <v>615</v>
      </c>
      <c r="C1222" s="50" t="str">
        <f>VLOOKUP(A1222,'Requerimentos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2" s="46" t="s">
        <v>124</v>
      </c>
      <c r="E1222" s="46" t="s">
        <v>203</v>
      </c>
      <c r="F1222" s="46" t="s">
        <v>618</v>
      </c>
      <c r="G1222" s="46" t="s">
        <v>373</v>
      </c>
    </row>
    <row r="1223" spans="1:7" ht="15" customHeight="1" x14ac:dyDescent="0.25">
      <c r="A1223" s="8" t="s">
        <v>614</v>
      </c>
      <c r="B1223" s="49" t="s">
        <v>615</v>
      </c>
      <c r="C1223" s="49" t="str">
        <f>VLOOKUP(A1223,'Requerimentos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3" s="48" t="s">
        <v>124</v>
      </c>
      <c r="E1223" s="48" t="s">
        <v>673</v>
      </c>
      <c r="F1223" s="48" t="s">
        <v>618</v>
      </c>
      <c r="G1223" s="48" t="s">
        <v>373</v>
      </c>
    </row>
    <row r="1224" spans="1:7" ht="15" customHeight="1" x14ac:dyDescent="0.25">
      <c r="A1224" s="7" t="s">
        <v>614</v>
      </c>
      <c r="B1224" s="50" t="s">
        <v>615</v>
      </c>
      <c r="C1224" s="50" t="str">
        <f>VLOOKUP(A1224,'Requerimentos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4" s="46" t="s">
        <v>124</v>
      </c>
      <c r="E1224" s="46" t="s">
        <v>377</v>
      </c>
      <c r="F1224" s="46" t="s">
        <v>618</v>
      </c>
      <c r="G1224" s="46" t="s">
        <v>373</v>
      </c>
    </row>
    <row r="1225" spans="1:7" ht="15" customHeight="1" x14ac:dyDescent="0.25">
      <c r="A1225" s="8" t="s">
        <v>614</v>
      </c>
      <c r="B1225" s="49" t="s">
        <v>615</v>
      </c>
      <c r="C1225" s="49" t="str">
        <f>VLOOKUP(A1225,'Requerimentos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5" s="48" t="s">
        <v>124</v>
      </c>
      <c r="E1225" s="48" t="s">
        <v>110</v>
      </c>
      <c r="F1225" s="48" t="s">
        <v>618</v>
      </c>
      <c r="G1225" s="48" t="s">
        <v>373</v>
      </c>
    </row>
    <row r="1226" spans="1:7" ht="15" customHeight="1" x14ac:dyDescent="0.25">
      <c r="A1226" s="7" t="s">
        <v>619</v>
      </c>
      <c r="B1226" s="50" t="s">
        <v>620</v>
      </c>
      <c r="C1226" s="50" t="str">
        <f>VLOOKUP(A1226,'Requerimentos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6" s="46" t="s">
        <v>115</v>
      </c>
      <c r="E1226" s="46" t="s">
        <v>252</v>
      </c>
      <c r="F1226" s="46" t="s">
        <v>115</v>
      </c>
      <c r="G1226" s="46" t="s">
        <v>373</v>
      </c>
    </row>
    <row r="1227" spans="1:7" ht="15" customHeight="1" x14ac:dyDescent="0.25">
      <c r="A1227" s="8" t="s">
        <v>619</v>
      </c>
      <c r="B1227" s="49" t="s">
        <v>620</v>
      </c>
      <c r="C1227" s="49" t="str">
        <f>VLOOKUP(A1227,'Requerimentos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7" s="48" t="s">
        <v>115</v>
      </c>
      <c r="E1227" s="48" t="s">
        <v>88</v>
      </c>
      <c r="F1227" s="48" t="s">
        <v>115</v>
      </c>
      <c r="G1227" s="48" t="s">
        <v>373</v>
      </c>
    </row>
    <row r="1228" spans="1:7" ht="15" customHeight="1" x14ac:dyDescent="0.25">
      <c r="A1228" s="7" t="s">
        <v>619</v>
      </c>
      <c r="B1228" s="50" t="s">
        <v>620</v>
      </c>
      <c r="C1228" s="50" t="str">
        <f>VLOOKUP(A1228,'Requerimentos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8" s="46" t="s">
        <v>115</v>
      </c>
      <c r="E1228" s="46" t="s">
        <v>63</v>
      </c>
      <c r="F1228" s="46" t="s">
        <v>115</v>
      </c>
      <c r="G1228" s="46" t="s">
        <v>373</v>
      </c>
    </row>
    <row r="1229" spans="1:7" ht="15" customHeight="1" x14ac:dyDescent="0.25">
      <c r="A1229" s="8" t="s">
        <v>619</v>
      </c>
      <c r="B1229" s="49" t="s">
        <v>620</v>
      </c>
      <c r="C1229" s="49" t="str">
        <f>VLOOKUP(A1229,'Requerimentos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9" s="48" t="s">
        <v>115</v>
      </c>
      <c r="E1229" s="48" t="s">
        <v>653</v>
      </c>
      <c r="F1229" s="48" t="s">
        <v>115</v>
      </c>
      <c r="G1229" s="48" t="s">
        <v>373</v>
      </c>
    </row>
    <row r="1230" spans="1:7" ht="15" customHeight="1" x14ac:dyDescent="0.25">
      <c r="A1230" s="7" t="s">
        <v>619</v>
      </c>
      <c r="B1230" s="50" t="s">
        <v>620</v>
      </c>
      <c r="C1230" s="50" t="str">
        <f>VLOOKUP(A1230,'Requerimentos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0" s="46" t="s">
        <v>115</v>
      </c>
      <c r="E1230" s="46" t="s">
        <v>151</v>
      </c>
      <c r="F1230" s="46" t="s">
        <v>115</v>
      </c>
      <c r="G1230" s="46" t="s">
        <v>373</v>
      </c>
    </row>
    <row r="1231" spans="1:7" ht="15" customHeight="1" x14ac:dyDescent="0.25">
      <c r="A1231" s="8" t="s">
        <v>619</v>
      </c>
      <c r="B1231" s="49" t="s">
        <v>620</v>
      </c>
      <c r="C1231" s="49" t="str">
        <f>VLOOKUP(A1231,'Requerimentos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1" s="48" t="s">
        <v>115</v>
      </c>
      <c r="E1231" s="48" t="s">
        <v>173</v>
      </c>
      <c r="F1231" s="48" t="s">
        <v>115</v>
      </c>
      <c r="G1231" s="48" t="s">
        <v>373</v>
      </c>
    </row>
    <row r="1232" spans="1:7" ht="15" customHeight="1" x14ac:dyDescent="0.25">
      <c r="A1232" s="7" t="s">
        <v>619</v>
      </c>
      <c r="B1232" s="50" t="s">
        <v>620</v>
      </c>
      <c r="C1232" s="50" t="str">
        <f>VLOOKUP(A1232,'Requerimentos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2" s="46" t="s">
        <v>115</v>
      </c>
      <c r="E1232" s="46" t="s">
        <v>685</v>
      </c>
      <c r="F1232" s="46" t="s">
        <v>115</v>
      </c>
      <c r="G1232" s="46" t="s">
        <v>373</v>
      </c>
    </row>
    <row r="1233" spans="1:7" ht="15" customHeight="1" x14ac:dyDescent="0.25">
      <c r="A1233" s="8" t="s">
        <v>619</v>
      </c>
      <c r="B1233" s="49" t="s">
        <v>620</v>
      </c>
      <c r="C1233" s="49" t="str">
        <f>VLOOKUP(A1233,'Requerimentos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3" s="48" t="s">
        <v>115</v>
      </c>
      <c r="E1233" s="48" t="s">
        <v>110</v>
      </c>
      <c r="F1233" s="48" t="s">
        <v>115</v>
      </c>
      <c r="G1233" s="48" t="s">
        <v>373</v>
      </c>
    </row>
    <row r="1234" spans="1:7" ht="15" customHeight="1" x14ac:dyDescent="0.25">
      <c r="A1234" s="7" t="s">
        <v>623</v>
      </c>
      <c r="B1234" s="50" t="s">
        <v>624</v>
      </c>
      <c r="C1234" s="50" t="str">
        <f>VLOOKUP(A1234,'Requerimentos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4" s="46" t="s">
        <v>626</v>
      </c>
      <c r="E1234" s="46" t="s">
        <v>265</v>
      </c>
      <c r="F1234" s="46" t="s">
        <v>626</v>
      </c>
      <c r="G1234" s="46" t="s">
        <v>373</v>
      </c>
    </row>
    <row r="1235" spans="1:7" ht="15" customHeight="1" x14ac:dyDescent="0.25">
      <c r="A1235" s="8" t="s">
        <v>623</v>
      </c>
      <c r="B1235" s="49" t="s">
        <v>624</v>
      </c>
      <c r="C1235" s="49" t="str">
        <f>VLOOKUP(A1235,'Requerimentos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5" s="48" t="s">
        <v>626</v>
      </c>
      <c r="E1235" s="48" t="s">
        <v>63</v>
      </c>
      <c r="F1235" s="48" t="s">
        <v>626</v>
      </c>
      <c r="G1235" s="48" t="s">
        <v>373</v>
      </c>
    </row>
    <row r="1236" spans="1:7" ht="15" customHeight="1" x14ac:dyDescent="0.25">
      <c r="A1236" s="7" t="s">
        <v>623</v>
      </c>
      <c r="B1236" s="50" t="s">
        <v>624</v>
      </c>
      <c r="C1236" s="50" t="str">
        <f>VLOOKUP(A1236,'Requerimentos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6" s="46" t="s">
        <v>626</v>
      </c>
      <c r="E1236" s="46" t="s">
        <v>88</v>
      </c>
      <c r="F1236" s="46" t="s">
        <v>626</v>
      </c>
      <c r="G1236" s="46" t="s">
        <v>373</v>
      </c>
    </row>
    <row r="1237" spans="1:7" ht="15" customHeight="1" x14ac:dyDescent="0.25">
      <c r="A1237" s="8" t="s">
        <v>623</v>
      </c>
      <c r="B1237" s="49" t="s">
        <v>624</v>
      </c>
      <c r="C1237" s="49" t="str">
        <f>VLOOKUP(A1237,'Requerimentos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7" s="48" t="s">
        <v>626</v>
      </c>
      <c r="E1237" s="48" t="s">
        <v>252</v>
      </c>
      <c r="F1237" s="48" t="s">
        <v>626</v>
      </c>
      <c r="G1237" s="48" t="s">
        <v>373</v>
      </c>
    </row>
    <row r="1238" spans="1:7" ht="15" customHeight="1" x14ac:dyDescent="0.25">
      <c r="A1238" s="7" t="s">
        <v>623</v>
      </c>
      <c r="B1238" s="50" t="s">
        <v>624</v>
      </c>
      <c r="C1238" s="50" t="str">
        <f>VLOOKUP(A1238,'Requerimentos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8" s="46" t="s">
        <v>626</v>
      </c>
      <c r="E1238" s="46" t="s">
        <v>124</v>
      </c>
      <c r="F1238" s="46" t="s">
        <v>626</v>
      </c>
      <c r="G1238" s="46" t="s">
        <v>373</v>
      </c>
    </row>
    <row r="1239" spans="1:7" ht="15" customHeight="1" x14ac:dyDescent="0.25">
      <c r="A1239" s="8" t="s">
        <v>623</v>
      </c>
      <c r="B1239" s="49" t="s">
        <v>624</v>
      </c>
      <c r="C1239" s="49" t="str">
        <f>VLOOKUP(A1239,'Requerimentos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9" s="48" t="s">
        <v>626</v>
      </c>
      <c r="E1239" s="48" t="s">
        <v>377</v>
      </c>
      <c r="F1239" s="48" t="s">
        <v>626</v>
      </c>
      <c r="G1239" s="48" t="s">
        <v>373</v>
      </c>
    </row>
    <row r="1240" spans="1:7" ht="15" customHeight="1" x14ac:dyDescent="0.25">
      <c r="A1240" s="7" t="s">
        <v>623</v>
      </c>
      <c r="B1240" s="50" t="s">
        <v>624</v>
      </c>
      <c r="C1240" s="50" t="str">
        <f>VLOOKUP(A1240,'Requerimentos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40" s="46" t="s">
        <v>626</v>
      </c>
      <c r="E1240" s="46" t="s">
        <v>673</v>
      </c>
      <c r="F1240" s="46" t="s">
        <v>626</v>
      </c>
      <c r="G1240" s="46" t="s">
        <v>373</v>
      </c>
    </row>
    <row r="1241" spans="1:7" ht="15" customHeight="1" x14ac:dyDescent="0.25">
      <c r="A1241" s="8" t="s">
        <v>628</v>
      </c>
      <c r="B1241" s="49" t="s">
        <v>629</v>
      </c>
      <c r="C1241" s="49" t="str">
        <f>VLOOKUP(A1241,'Requerimentos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1" s="48" t="s">
        <v>252</v>
      </c>
      <c r="E1241" s="48" t="s">
        <v>88</v>
      </c>
      <c r="F1241" s="48" t="s">
        <v>252</v>
      </c>
      <c r="G1241" s="48" t="s">
        <v>373</v>
      </c>
    </row>
    <row r="1242" spans="1:7" ht="15" customHeight="1" x14ac:dyDescent="0.25">
      <c r="A1242" s="7" t="s">
        <v>628</v>
      </c>
      <c r="B1242" s="50" t="s">
        <v>629</v>
      </c>
      <c r="C1242" s="50" t="str">
        <f>VLOOKUP(A1242,'Requerimentos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2" s="46" t="s">
        <v>252</v>
      </c>
      <c r="E1242" s="46" t="s">
        <v>115</v>
      </c>
      <c r="F1242" s="46" t="s">
        <v>252</v>
      </c>
      <c r="G1242" s="46" t="s">
        <v>373</v>
      </c>
    </row>
    <row r="1243" spans="1:7" ht="15" customHeight="1" x14ac:dyDescent="0.25">
      <c r="A1243" s="8" t="s">
        <v>628</v>
      </c>
      <c r="B1243" s="49" t="s">
        <v>629</v>
      </c>
      <c r="C1243" s="49" t="str">
        <f>VLOOKUP(A1243,'Requerimentos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3" s="48" t="s">
        <v>252</v>
      </c>
      <c r="E1243" s="48" t="s">
        <v>151</v>
      </c>
      <c r="F1243" s="48" t="s">
        <v>252</v>
      </c>
      <c r="G1243" s="48" t="s">
        <v>373</v>
      </c>
    </row>
    <row r="1244" spans="1:7" ht="15" customHeight="1" x14ac:dyDescent="0.25">
      <c r="A1244" s="7" t="s">
        <v>628</v>
      </c>
      <c r="B1244" s="50" t="s">
        <v>629</v>
      </c>
      <c r="C1244" s="50" t="str">
        <f>VLOOKUP(A1244,'Requerimentos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4" s="46" t="s">
        <v>252</v>
      </c>
      <c r="E1244" s="46" t="s">
        <v>653</v>
      </c>
      <c r="F1244" s="46" t="s">
        <v>252</v>
      </c>
      <c r="G1244" s="46" t="s">
        <v>373</v>
      </c>
    </row>
    <row r="1245" spans="1:7" ht="15" customHeight="1" x14ac:dyDescent="0.25">
      <c r="A1245" s="8" t="s">
        <v>628</v>
      </c>
      <c r="B1245" s="49" t="s">
        <v>629</v>
      </c>
      <c r="C1245" s="49" t="str">
        <f>VLOOKUP(A1245,'Requerimentos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5" s="48" t="s">
        <v>252</v>
      </c>
      <c r="E1245" s="48" t="s">
        <v>599</v>
      </c>
      <c r="F1245" s="48" t="s">
        <v>252</v>
      </c>
      <c r="G1245" s="48" t="s">
        <v>373</v>
      </c>
    </row>
    <row r="1246" spans="1:7" ht="15" customHeight="1" x14ac:dyDescent="0.25">
      <c r="A1246" s="7" t="s">
        <v>628</v>
      </c>
      <c r="B1246" s="50" t="s">
        <v>629</v>
      </c>
      <c r="C1246" s="50" t="str">
        <f>VLOOKUP(A1246,'Requerimentos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6" s="46" t="s">
        <v>252</v>
      </c>
      <c r="E1246" s="46" t="s">
        <v>377</v>
      </c>
      <c r="F1246" s="46" t="s">
        <v>252</v>
      </c>
      <c r="G1246" s="46" t="s">
        <v>373</v>
      </c>
    </row>
    <row r="1247" spans="1:7" ht="15" customHeight="1" x14ac:dyDescent="0.25">
      <c r="A1247" s="8" t="s">
        <v>628</v>
      </c>
      <c r="B1247" s="49" t="s">
        <v>629</v>
      </c>
      <c r="C1247" s="49" t="str">
        <f>VLOOKUP(A1247,'Requerimentos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7" s="48" t="s">
        <v>252</v>
      </c>
      <c r="E1247" s="48" t="s">
        <v>110</v>
      </c>
      <c r="F1247" s="48" t="s">
        <v>252</v>
      </c>
      <c r="G1247" s="48" t="s">
        <v>373</v>
      </c>
    </row>
    <row r="1248" spans="1:7" ht="15" customHeight="1" x14ac:dyDescent="0.25">
      <c r="A1248" s="7" t="s">
        <v>628</v>
      </c>
      <c r="B1248" s="50" t="s">
        <v>629</v>
      </c>
      <c r="C1248" s="50" t="str">
        <f>VLOOKUP(A1248,'Requerimentos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8" s="46" t="s">
        <v>252</v>
      </c>
      <c r="E1248" s="46" t="s">
        <v>382</v>
      </c>
      <c r="F1248" s="46" t="s">
        <v>252</v>
      </c>
      <c r="G1248" s="46" t="s">
        <v>373</v>
      </c>
    </row>
    <row r="1249" spans="1:7" ht="15" customHeight="1" x14ac:dyDescent="0.25">
      <c r="A1249" s="8" t="s">
        <v>628</v>
      </c>
      <c r="B1249" s="49" t="s">
        <v>629</v>
      </c>
      <c r="C1249" s="49" t="str">
        <f>VLOOKUP(A1249,'Requerimentos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9" s="48" t="s">
        <v>252</v>
      </c>
      <c r="E1249" s="48" t="s">
        <v>673</v>
      </c>
      <c r="F1249" s="48" t="s">
        <v>252</v>
      </c>
      <c r="G1249" s="48" t="s">
        <v>373</v>
      </c>
    </row>
    <row r="1250" spans="1:7" ht="15" customHeight="1" x14ac:dyDescent="0.25">
      <c r="A1250" s="7" t="s">
        <v>632</v>
      </c>
      <c r="B1250" s="50" t="s">
        <v>633</v>
      </c>
      <c r="C1250" s="50" t="str">
        <f>VLOOKUP(A1250,'Requerimentos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0" s="46" t="s">
        <v>124</v>
      </c>
      <c r="E1250" s="46" t="s">
        <v>673</v>
      </c>
      <c r="F1250" s="46" t="s">
        <v>124</v>
      </c>
      <c r="G1250" s="46" t="s">
        <v>373</v>
      </c>
    </row>
    <row r="1251" spans="1:7" ht="15" customHeight="1" x14ac:dyDescent="0.25">
      <c r="A1251" s="8" t="s">
        <v>632</v>
      </c>
      <c r="B1251" s="49" t="s">
        <v>633</v>
      </c>
      <c r="C1251" s="49" t="str">
        <f>VLOOKUP(A1251,'Requerimentos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1" s="48" t="s">
        <v>124</v>
      </c>
      <c r="E1251" s="48" t="s">
        <v>626</v>
      </c>
      <c r="F1251" s="48" t="s">
        <v>124</v>
      </c>
      <c r="G1251" s="48" t="s">
        <v>373</v>
      </c>
    </row>
    <row r="1252" spans="1:7" ht="15" customHeight="1" x14ac:dyDescent="0.25">
      <c r="A1252" s="7" t="s">
        <v>632</v>
      </c>
      <c r="B1252" s="50" t="s">
        <v>633</v>
      </c>
      <c r="C1252" s="50" t="str">
        <f>VLOOKUP(A1252,'Requerimentos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2" s="46" t="s">
        <v>124</v>
      </c>
      <c r="E1252" s="46" t="s">
        <v>134</v>
      </c>
      <c r="F1252" s="46" t="s">
        <v>124</v>
      </c>
      <c r="G1252" s="46" t="s">
        <v>373</v>
      </c>
    </row>
    <row r="1253" spans="1:7" ht="15" customHeight="1" x14ac:dyDescent="0.25">
      <c r="A1253" s="8" t="s">
        <v>632</v>
      </c>
      <c r="B1253" s="49" t="s">
        <v>633</v>
      </c>
      <c r="C1253" s="49" t="str">
        <f>VLOOKUP(A1253,'Requerimentos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3" s="48" t="s">
        <v>124</v>
      </c>
      <c r="E1253" s="48" t="s">
        <v>88</v>
      </c>
      <c r="F1253" s="48" t="s">
        <v>124</v>
      </c>
      <c r="G1253" s="48" t="s">
        <v>373</v>
      </c>
    </row>
    <row r="1254" spans="1:7" ht="15" customHeight="1" x14ac:dyDescent="0.25">
      <c r="A1254" s="7" t="s">
        <v>632</v>
      </c>
      <c r="B1254" s="50" t="s">
        <v>633</v>
      </c>
      <c r="C1254" s="50" t="str">
        <f>VLOOKUP(A1254,'Requerimentos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4" s="46" t="s">
        <v>124</v>
      </c>
      <c r="E1254" s="46" t="s">
        <v>164</v>
      </c>
      <c r="F1254" s="46" t="s">
        <v>124</v>
      </c>
      <c r="G1254" s="46" t="s">
        <v>373</v>
      </c>
    </row>
    <row r="1255" spans="1:7" ht="15" customHeight="1" x14ac:dyDescent="0.25">
      <c r="A1255" s="8" t="s">
        <v>632</v>
      </c>
      <c r="B1255" s="49" t="s">
        <v>633</v>
      </c>
      <c r="C1255" s="49" t="str">
        <f>VLOOKUP(A1255,'Requerimentos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5" s="48" t="s">
        <v>124</v>
      </c>
      <c r="E1255" s="48" t="s">
        <v>377</v>
      </c>
      <c r="F1255" s="48" t="s">
        <v>124</v>
      </c>
      <c r="G1255" s="48" t="s">
        <v>373</v>
      </c>
    </row>
    <row r="1256" spans="1:7" ht="15" customHeight="1" x14ac:dyDescent="0.25">
      <c r="A1256" s="7" t="s">
        <v>632</v>
      </c>
      <c r="B1256" s="50" t="s">
        <v>633</v>
      </c>
      <c r="C1256" s="50" t="str">
        <f>VLOOKUP(A1256,'Requerimentos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6" s="46" t="s">
        <v>124</v>
      </c>
      <c r="E1256" s="46" t="s">
        <v>63</v>
      </c>
      <c r="F1256" s="46" t="s">
        <v>124</v>
      </c>
      <c r="G1256" s="46" t="s">
        <v>373</v>
      </c>
    </row>
    <row r="1257" spans="1:7" ht="15" customHeight="1" x14ac:dyDescent="0.25">
      <c r="A1257" s="8" t="s">
        <v>632</v>
      </c>
      <c r="B1257" s="49" t="s">
        <v>633</v>
      </c>
      <c r="C1257" s="49" t="str">
        <f>VLOOKUP(A1257,'Requerimentos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7" s="48" t="s">
        <v>124</v>
      </c>
      <c r="E1257" s="48" t="s">
        <v>203</v>
      </c>
      <c r="F1257" s="48" t="s">
        <v>124</v>
      </c>
      <c r="G1257" s="48" t="s">
        <v>373</v>
      </c>
    </row>
    <row r="1258" spans="1:7" ht="15" customHeight="1" x14ac:dyDescent="0.25">
      <c r="A1258" s="7" t="s">
        <v>632</v>
      </c>
      <c r="B1258" s="50" t="s">
        <v>633</v>
      </c>
      <c r="C1258" s="50" t="str">
        <f>VLOOKUP(A1258,'Requerimentos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8" s="46" t="s">
        <v>124</v>
      </c>
      <c r="E1258" s="46" t="s">
        <v>363</v>
      </c>
      <c r="F1258" s="46" t="s">
        <v>124</v>
      </c>
      <c r="G1258" s="46" t="s">
        <v>373</v>
      </c>
    </row>
    <row r="1259" spans="1:7" ht="15" customHeight="1" x14ac:dyDescent="0.25">
      <c r="A1259" s="8" t="s">
        <v>636</v>
      </c>
      <c r="B1259" s="49" t="s">
        <v>637</v>
      </c>
      <c r="C1259" s="49" t="str">
        <f>VLOOKUP(A1259,'Requerimentos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59" s="48" t="s">
        <v>599</v>
      </c>
      <c r="E1259" s="48" t="s">
        <v>252</v>
      </c>
      <c r="F1259" s="48" t="s">
        <v>599</v>
      </c>
      <c r="G1259" s="48" t="s">
        <v>373</v>
      </c>
    </row>
    <row r="1260" spans="1:7" ht="15" customHeight="1" x14ac:dyDescent="0.25">
      <c r="A1260" s="7" t="s">
        <v>636</v>
      </c>
      <c r="B1260" s="50" t="s">
        <v>637</v>
      </c>
      <c r="C1260" s="50" t="str">
        <f>VLOOKUP(A1260,'Requerimentos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0" s="46" t="s">
        <v>599</v>
      </c>
      <c r="E1260" s="46" t="s">
        <v>151</v>
      </c>
      <c r="F1260" s="46" t="s">
        <v>599</v>
      </c>
      <c r="G1260" s="46" t="s">
        <v>373</v>
      </c>
    </row>
    <row r="1261" spans="1:7" ht="15" customHeight="1" x14ac:dyDescent="0.25">
      <c r="A1261" s="8" t="s">
        <v>636</v>
      </c>
      <c r="B1261" s="49" t="s">
        <v>637</v>
      </c>
      <c r="C1261" s="49" t="str">
        <f>VLOOKUP(A1261,'Requerimentos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1" s="48" t="s">
        <v>599</v>
      </c>
      <c r="E1261" s="48" t="s">
        <v>115</v>
      </c>
      <c r="F1261" s="48" t="s">
        <v>599</v>
      </c>
      <c r="G1261" s="48" t="s">
        <v>373</v>
      </c>
    </row>
    <row r="1262" spans="1:7" ht="15" customHeight="1" x14ac:dyDescent="0.25">
      <c r="A1262" s="7" t="s">
        <v>636</v>
      </c>
      <c r="B1262" s="50" t="s">
        <v>637</v>
      </c>
      <c r="C1262" s="50" t="str">
        <f>VLOOKUP(A1262,'Requerimentos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2" s="46" t="s">
        <v>599</v>
      </c>
      <c r="E1262" s="46" t="s">
        <v>653</v>
      </c>
      <c r="F1262" s="46" t="s">
        <v>599</v>
      </c>
      <c r="G1262" s="46" t="s">
        <v>373</v>
      </c>
    </row>
    <row r="1263" spans="1:7" ht="15" customHeight="1" x14ac:dyDescent="0.25">
      <c r="A1263" s="8" t="s">
        <v>636</v>
      </c>
      <c r="B1263" s="49" t="s">
        <v>637</v>
      </c>
      <c r="C1263" s="49" t="str">
        <f>VLOOKUP(A1263,'Requerimentos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3" s="48" t="s">
        <v>599</v>
      </c>
      <c r="E1263" s="48" t="s">
        <v>63</v>
      </c>
      <c r="F1263" s="48" t="s">
        <v>599</v>
      </c>
      <c r="G1263" s="48" t="s">
        <v>373</v>
      </c>
    </row>
    <row r="1264" spans="1:7" ht="15" customHeight="1" x14ac:dyDescent="0.25">
      <c r="A1264" s="7" t="s">
        <v>636</v>
      </c>
      <c r="B1264" s="50" t="s">
        <v>637</v>
      </c>
      <c r="C1264" s="50" t="str">
        <f>VLOOKUP(A1264,'Requerimentos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4" s="46" t="s">
        <v>599</v>
      </c>
      <c r="E1264" s="46" t="s">
        <v>203</v>
      </c>
      <c r="F1264" s="46" t="s">
        <v>599</v>
      </c>
      <c r="G1264" s="46" t="s">
        <v>373</v>
      </c>
    </row>
    <row r="1265" spans="1:7" ht="15" customHeight="1" x14ac:dyDescent="0.25">
      <c r="A1265" s="8" t="s">
        <v>636</v>
      </c>
      <c r="B1265" s="49" t="s">
        <v>637</v>
      </c>
      <c r="C1265" s="49" t="str">
        <f>VLOOKUP(A1265,'Requerimentos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5" s="48" t="s">
        <v>599</v>
      </c>
      <c r="E1265" s="48" t="s">
        <v>88</v>
      </c>
      <c r="F1265" s="48" t="s">
        <v>599</v>
      </c>
      <c r="G1265" s="48" t="s">
        <v>373</v>
      </c>
    </row>
    <row r="1266" spans="1:7" ht="15" customHeight="1" x14ac:dyDescent="0.25">
      <c r="A1266" s="7" t="s">
        <v>640</v>
      </c>
      <c r="B1266" s="50" t="s">
        <v>641</v>
      </c>
      <c r="C1266" s="50" t="str">
        <f>VLOOKUP(A1266,'Requerimentos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6" s="46" t="s">
        <v>626</v>
      </c>
      <c r="E1266" s="46" t="s">
        <v>63</v>
      </c>
      <c r="F1266" s="46" t="s">
        <v>626</v>
      </c>
      <c r="G1266" s="46" t="s">
        <v>373</v>
      </c>
    </row>
    <row r="1267" spans="1:7" ht="15" customHeight="1" x14ac:dyDescent="0.25">
      <c r="A1267" s="8" t="s">
        <v>640</v>
      </c>
      <c r="B1267" s="49" t="s">
        <v>641</v>
      </c>
      <c r="C1267" s="49" t="str">
        <f>VLOOKUP(A1267,'Requerimentos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7" s="48" t="s">
        <v>626</v>
      </c>
      <c r="E1267" s="48" t="s">
        <v>673</v>
      </c>
      <c r="F1267" s="48" t="s">
        <v>626</v>
      </c>
      <c r="G1267" s="48" t="s">
        <v>373</v>
      </c>
    </row>
    <row r="1268" spans="1:7" ht="15" customHeight="1" x14ac:dyDescent="0.25">
      <c r="A1268" s="7" t="s">
        <v>640</v>
      </c>
      <c r="B1268" s="50" t="s">
        <v>641</v>
      </c>
      <c r="C1268" s="50" t="str">
        <f>VLOOKUP(A1268,'Requerimentos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8" s="46" t="s">
        <v>626</v>
      </c>
      <c r="E1268" s="46" t="s">
        <v>88</v>
      </c>
      <c r="F1268" s="46" t="s">
        <v>626</v>
      </c>
      <c r="G1268" s="46" t="s">
        <v>373</v>
      </c>
    </row>
    <row r="1269" spans="1:7" ht="15" customHeight="1" x14ac:dyDescent="0.25">
      <c r="A1269" s="8" t="s">
        <v>640</v>
      </c>
      <c r="B1269" s="49" t="s">
        <v>641</v>
      </c>
      <c r="C1269" s="49" t="str">
        <f>VLOOKUP(A1269,'Requerimentos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9" s="48" t="s">
        <v>626</v>
      </c>
      <c r="E1269" s="48" t="s">
        <v>101</v>
      </c>
      <c r="F1269" s="48" t="s">
        <v>626</v>
      </c>
      <c r="G1269" s="48" t="s">
        <v>373</v>
      </c>
    </row>
    <row r="1270" spans="1:7" ht="15" customHeight="1" x14ac:dyDescent="0.25">
      <c r="A1270" s="7" t="s">
        <v>640</v>
      </c>
      <c r="B1270" s="50" t="s">
        <v>641</v>
      </c>
      <c r="C1270" s="50" t="str">
        <f>VLOOKUP(A1270,'Requerimentos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0" s="46" t="s">
        <v>626</v>
      </c>
      <c r="E1270" s="46" t="s">
        <v>382</v>
      </c>
      <c r="F1270" s="46" t="s">
        <v>626</v>
      </c>
      <c r="G1270" s="46" t="s">
        <v>373</v>
      </c>
    </row>
    <row r="1271" spans="1:7" ht="15" customHeight="1" x14ac:dyDescent="0.25">
      <c r="A1271" s="8" t="s">
        <v>640</v>
      </c>
      <c r="B1271" s="49" t="s">
        <v>641</v>
      </c>
      <c r="C1271" s="49" t="str">
        <f>VLOOKUP(A1271,'Requerimentos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1" s="48" t="s">
        <v>626</v>
      </c>
      <c r="E1271" s="48" t="s">
        <v>124</v>
      </c>
      <c r="F1271" s="48" t="s">
        <v>626</v>
      </c>
      <c r="G1271" s="48" t="s">
        <v>373</v>
      </c>
    </row>
    <row r="1272" spans="1:7" ht="15" customHeight="1" x14ac:dyDescent="0.25">
      <c r="A1272" s="7" t="s">
        <v>640</v>
      </c>
      <c r="B1272" s="50" t="s">
        <v>641</v>
      </c>
      <c r="C1272" s="50" t="str">
        <f>VLOOKUP(A1272,'Requerimentos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2" s="46" t="s">
        <v>626</v>
      </c>
      <c r="E1272" s="46" t="s">
        <v>110</v>
      </c>
      <c r="F1272" s="46" t="s">
        <v>626</v>
      </c>
      <c r="G1272" s="46" t="s">
        <v>373</v>
      </c>
    </row>
    <row r="1273" spans="1:7" ht="15" customHeight="1" x14ac:dyDescent="0.25">
      <c r="A1273" s="8" t="s">
        <v>640</v>
      </c>
      <c r="B1273" s="49" t="s">
        <v>641</v>
      </c>
      <c r="C1273" s="49" t="str">
        <f>VLOOKUP(A1273,'Requerimentos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3" s="48" t="s">
        <v>626</v>
      </c>
      <c r="E1273" s="48" t="s">
        <v>377</v>
      </c>
      <c r="F1273" s="48" t="s">
        <v>626</v>
      </c>
      <c r="G1273" s="48" t="s">
        <v>373</v>
      </c>
    </row>
    <row r="1274" spans="1:7" ht="15" customHeight="1" x14ac:dyDescent="0.25">
      <c r="A1274" s="7" t="s">
        <v>644</v>
      </c>
      <c r="B1274" s="50" t="s">
        <v>645</v>
      </c>
      <c r="C1274" s="50" t="str">
        <f>VLOOKUP(A1274,'Requerimentos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4" s="46" t="s">
        <v>115</v>
      </c>
      <c r="E1274" s="46" t="s">
        <v>653</v>
      </c>
      <c r="F1274" s="46" t="s">
        <v>115</v>
      </c>
      <c r="G1274" s="46" t="s">
        <v>373</v>
      </c>
    </row>
    <row r="1275" spans="1:7" ht="15" customHeight="1" x14ac:dyDescent="0.25">
      <c r="A1275" s="8" t="s">
        <v>644</v>
      </c>
      <c r="B1275" s="49" t="s">
        <v>645</v>
      </c>
      <c r="C1275" s="49" t="str">
        <f>VLOOKUP(A1275,'Requerimentos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5" s="48" t="s">
        <v>115</v>
      </c>
      <c r="E1275" s="48" t="s">
        <v>673</v>
      </c>
      <c r="F1275" s="48" t="s">
        <v>115</v>
      </c>
      <c r="G1275" s="48" t="s">
        <v>373</v>
      </c>
    </row>
    <row r="1276" spans="1:7" ht="15" customHeight="1" x14ac:dyDescent="0.25">
      <c r="A1276" s="7" t="s">
        <v>644</v>
      </c>
      <c r="B1276" s="50" t="s">
        <v>645</v>
      </c>
      <c r="C1276" s="50" t="str">
        <f>VLOOKUP(A1276,'Requerimentos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6" s="46" t="s">
        <v>115</v>
      </c>
      <c r="E1276" s="46" t="s">
        <v>726</v>
      </c>
      <c r="F1276" s="46" t="s">
        <v>115</v>
      </c>
      <c r="G1276" s="46" t="s">
        <v>373</v>
      </c>
    </row>
    <row r="1277" spans="1:7" ht="15" customHeight="1" x14ac:dyDescent="0.25">
      <c r="A1277" s="8" t="s">
        <v>644</v>
      </c>
      <c r="B1277" s="49" t="s">
        <v>645</v>
      </c>
      <c r="C1277" s="49" t="str">
        <f>VLOOKUP(A1277,'Requerimentos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7" s="48" t="s">
        <v>115</v>
      </c>
      <c r="E1277" s="48" t="s">
        <v>702</v>
      </c>
      <c r="F1277" s="48" t="s">
        <v>115</v>
      </c>
      <c r="G1277" s="48" t="s">
        <v>373</v>
      </c>
    </row>
    <row r="1278" spans="1:7" ht="15" customHeight="1" x14ac:dyDescent="0.25">
      <c r="A1278" s="7" t="s">
        <v>644</v>
      </c>
      <c r="B1278" s="50" t="s">
        <v>645</v>
      </c>
      <c r="C1278" s="50" t="str">
        <f>VLOOKUP(A1278,'Requerimentos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8" s="46" t="s">
        <v>115</v>
      </c>
      <c r="E1278" s="46" t="s">
        <v>703</v>
      </c>
      <c r="F1278" s="46" t="s">
        <v>115</v>
      </c>
      <c r="G1278" s="46" t="s">
        <v>373</v>
      </c>
    </row>
    <row r="1279" spans="1:7" ht="15" customHeight="1" x14ac:dyDescent="0.25">
      <c r="A1279" s="8" t="s">
        <v>644</v>
      </c>
      <c r="B1279" s="49" t="s">
        <v>645</v>
      </c>
      <c r="C1279" s="49" t="str">
        <f>VLOOKUP(A1279,'Requerimentos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9" s="48" t="s">
        <v>115</v>
      </c>
      <c r="E1279" s="48" t="s">
        <v>718</v>
      </c>
      <c r="F1279" s="48" t="s">
        <v>115</v>
      </c>
      <c r="G1279" s="48" t="s">
        <v>373</v>
      </c>
    </row>
    <row r="1280" spans="1:7" ht="15" customHeight="1" x14ac:dyDescent="0.25">
      <c r="A1280" s="7" t="s">
        <v>644</v>
      </c>
      <c r="B1280" s="50" t="s">
        <v>645</v>
      </c>
      <c r="C1280" s="50" t="str">
        <f>VLOOKUP(A1280,'Requerimentos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80" s="46" t="s">
        <v>115</v>
      </c>
      <c r="E1280" s="46" t="s">
        <v>483</v>
      </c>
      <c r="F1280" s="46" t="s">
        <v>115</v>
      </c>
      <c r="G1280" s="46" t="s">
        <v>373</v>
      </c>
    </row>
    <row r="1281" spans="1:7" ht="15" customHeight="1" x14ac:dyDescent="0.25">
      <c r="A1281" s="8" t="s">
        <v>648</v>
      </c>
      <c r="B1281" s="49" t="s">
        <v>649</v>
      </c>
      <c r="C1281" s="49" t="str">
        <f>VLOOKUP(A1281,'Requerimentos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1" s="48" t="s">
        <v>651</v>
      </c>
      <c r="E1281" s="48" t="s">
        <v>685</v>
      </c>
      <c r="F1281" s="48" t="s">
        <v>653</v>
      </c>
      <c r="G1281" s="48" t="s">
        <v>373</v>
      </c>
    </row>
    <row r="1282" spans="1:7" ht="15" customHeight="1" x14ac:dyDescent="0.25">
      <c r="A1282" s="7" t="s">
        <v>648</v>
      </c>
      <c r="B1282" s="50" t="s">
        <v>649</v>
      </c>
      <c r="C1282" s="50" t="str">
        <f>VLOOKUP(A1282,'Requerimentos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2" s="46" t="s">
        <v>651</v>
      </c>
      <c r="E1282" s="46" t="s">
        <v>720</v>
      </c>
      <c r="F1282" s="46" t="s">
        <v>653</v>
      </c>
      <c r="G1282" s="46" t="s">
        <v>373</v>
      </c>
    </row>
    <row r="1283" spans="1:7" ht="15" customHeight="1" x14ac:dyDescent="0.25">
      <c r="A1283" s="8" t="s">
        <v>648</v>
      </c>
      <c r="B1283" s="49" t="s">
        <v>649</v>
      </c>
      <c r="C1283" s="49" t="str">
        <f>VLOOKUP(A1283,'Requerimentos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3" s="48" t="s">
        <v>651</v>
      </c>
      <c r="E1283" s="48" t="s">
        <v>726</v>
      </c>
      <c r="F1283" s="48" t="s">
        <v>653</v>
      </c>
      <c r="G1283" s="48" t="s">
        <v>373</v>
      </c>
    </row>
    <row r="1284" spans="1:7" ht="15" customHeight="1" x14ac:dyDescent="0.25">
      <c r="A1284" s="7" t="s">
        <v>648</v>
      </c>
      <c r="B1284" s="50" t="s">
        <v>649</v>
      </c>
      <c r="C1284" s="50" t="str">
        <f>VLOOKUP(A1284,'Requerimentos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4" s="46" t="s">
        <v>651</v>
      </c>
      <c r="E1284" s="46" t="s">
        <v>702</v>
      </c>
      <c r="F1284" s="46" t="s">
        <v>653</v>
      </c>
      <c r="G1284" s="46" t="s">
        <v>373</v>
      </c>
    </row>
    <row r="1285" spans="1:7" ht="15" customHeight="1" x14ac:dyDescent="0.25">
      <c r="A1285" s="8" t="s">
        <v>648</v>
      </c>
      <c r="B1285" s="49" t="s">
        <v>649</v>
      </c>
      <c r="C1285" s="49" t="str">
        <f>VLOOKUP(A1285,'Requerimentos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5" s="48" t="s">
        <v>651</v>
      </c>
      <c r="E1285" s="48" t="s">
        <v>608</v>
      </c>
      <c r="F1285" s="48" t="s">
        <v>653</v>
      </c>
      <c r="G1285" s="48" t="s">
        <v>373</v>
      </c>
    </row>
    <row r="1286" spans="1:7" ht="15" customHeight="1" x14ac:dyDescent="0.25">
      <c r="A1286" s="7" t="s">
        <v>648</v>
      </c>
      <c r="B1286" s="50" t="s">
        <v>649</v>
      </c>
      <c r="C1286" s="50" t="str">
        <f>VLOOKUP(A1286,'Requerimentos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6" s="46" t="s">
        <v>651</v>
      </c>
      <c r="E1286" s="46" t="s">
        <v>703</v>
      </c>
      <c r="F1286" s="46" t="s">
        <v>653</v>
      </c>
      <c r="G1286" s="46" t="s">
        <v>373</v>
      </c>
    </row>
    <row r="1287" spans="1:7" ht="15" customHeight="1" x14ac:dyDescent="0.25">
      <c r="A1287" s="8" t="s">
        <v>648</v>
      </c>
      <c r="B1287" s="49" t="s">
        <v>649</v>
      </c>
      <c r="C1287" s="49" t="str">
        <f>VLOOKUP(A1287,'Requerimentos 9ª Leg. 2023-2026'!A:C,3,)</f>
        <v>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v>
      </c>
      <c r="D1287" s="48" t="s">
        <v>651</v>
      </c>
      <c r="E1287" s="48" t="s">
        <v>377</v>
      </c>
      <c r="F1287" s="48" t="s">
        <v>653</v>
      </c>
      <c r="G1287" s="48" t="s">
        <v>373</v>
      </c>
    </row>
    <row r="1288" spans="1:7" ht="15" customHeight="1" x14ac:dyDescent="0.25">
      <c r="A1288" s="7" t="s">
        <v>654</v>
      </c>
      <c r="B1288" s="50" t="s">
        <v>655</v>
      </c>
      <c r="C1288" s="50" t="str">
        <f>VLOOKUP(A1288,'Requerimentos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88" s="46" t="s">
        <v>626</v>
      </c>
      <c r="E1288" s="46" t="s">
        <v>377</v>
      </c>
      <c r="F1288" s="46" t="s">
        <v>626</v>
      </c>
      <c r="G1288" s="46" t="s">
        <v>373</v>
      </c>
    </row>
    <row r="1289" spans="1:7" ht="15" customHeight="1" x14ac:dyDescent="0.25">
      <c r="A1289" s="8" t="s">
        <v>654</v>
      </c>
      <c r="B1289" s="49" t="s">
        <v>655</v>
      </c>
      <c r="C1289" s="49" t="str">
        <f>VLOOKUP(A1289,'Requerimentos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89" s="48" t="s">
        <v>626</v>
      </c>
      <c r="E1289" s="48" t="s">
        <v>124</v>
      </c>
      <c r="F1289" s="48" t="s">
        <v>626</v>
      </c>
      <c r="G1289" s="48" t="s">
        <v>373</v>
      </c>
    </row>
    <row r="1290" spans="1:7" ht="15" customHeight="1" x14ac:dyDescent="0.25">
      <c r="A1290" s="7" t="s">
        <v>654</v>
      </c>
      <c r="B1290" s="50" t="s">
        <v>655</v>
      </c>
      <c r="C1290" s="50" t="str">
        <f>VLOOKUP(A1290,'Requerimentos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0" s="46" t="s">
        <v>626</v>
      </c>
      <c r="E1290" s="46" t="s">
        <v>110</v>
      </c>
      <c r="F1290" s="46" t="s">
        <v>626</v>
      </c>
      <c r="G1290" s="46" t="s">
        <v>373</v>
      </c>
    </row>
    <row r="1291" spans="1:7" ht="15" customHeight="1" x14ac:dyDescent="0.25">
      <c r="A1291" s="8" t="s">
        <v>654</v>
      </c>
      <c r="B1291" s="49" t="s">
        <v>655</v>
      </c>
      <c r="C1291" s="49" t="str">
        <f>VLOOKUP(A1291,'Requerimentos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1" s="48" t="s">
        <v>626</v>
      </c>
      <c r="E1291" s="48" t="s">
        <v>134</v>
      </c>
      <c r="F1291" s="48" t="s">
        <v>626</v>
      </c>
      <c r="G1291" s="48" t="s">
        <v>373</v>
      </c>
    </row>
    <row r="1292" spans="1:7" ht="15" customHeight="1" x14ac:dyDescent="0.25">
      <c r="A1292" s="7" t="s">
        <v>654</v>
      </c>
      <c r="B1292" s="50" t="s">
        <v>655</v>
      </c>
      <c r="C1292" s="50" t="str">
        <f>VLOOKUP(A1292,'Requerimentos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2" s="46" t="s">
        <v>626</v>
      </c>
      <c r="E1292" s="46" t="s">
        <v>63</v>
      </c>
      <c r="F1292" s="46" t="s">
        <v>626</v>
      </c>
      <c r="G1292" s="46" t="s">
        <v>373</v>
      </c>
    </row>
    <row r="1293" spans="1:7" ht="15" customHeight="1" x14ac:dyDescent="0.25">
      <c r="A1293" s="8" t="s">
        <v>654</v>
      </c>
      <c r="B1293" s="49" t="s">
        <v>655</v>
      </c>
      <c r="C1293" s="49" t="str">
        <f>VLOOKUP(A1293,'Requerimentos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3" s="48" t="s">
        <v>626</v>
      </c>
      <c r="E1293" s="48" t="s">
        <v>282</v>
      </c>
      <c r="F1293" s="48" t="s">
        <v>626</v>
      </c>
      <c r="G1293" s="48" t="s">
        <v>373</v>
      </c>
    </row>
    <row r="1294" spans="1:7" ht="15" customHeight="1" x14ac:dyDescent="0.25">
      <c r="A1294" s="7" t="s">
        <v>654</v>
      </c>
      <c r="B1294" s="50" t="s">
        <v>655</v>
      </c>
      <c r="C1294" s="50" t="str">
        <f>VLOOKUP(A1294,'Requerimentos 9ª Leg. 2023-2026'!A:C,3,)</f>
        <v>I – Defender e promover os direitos e garantias legais dos CACs perante os órgãos federais e distritais; II – Acompanhar e propor políticas públicas voltadas ao fomento do tiro esportivo, colecionismo e atividades autorizadas; III – Atuar junto aos órgãos de segurança pública e à sociedade para esclarecer a natureza lícita, controlada e responsável das atividades desempenhadas pelos CACs; IV – Fomentar o diálogo com representantes de clubes de tiro, entidades de colecionadores, instrutores e associações; V – Colaborar com debates legislativos, audiências públicas e ações voltadas ao aprimoramento da legislação aplicável aos CACs.</v>
      </c>
      <c r="D1294" s="46" t="s">
        <v>626</v>
      </c>
      <c r="E1294" s="46" t="s">
        <v>483</v>
      </c>
      <c r="F1294" s="46" t="s">
        <v>626</v>
      </c>
      <c r="G1294" s="46" t="s">
        <v>373</v>
      </c>
    </row>
    <row r="1295" spans="1:7" ht="15" customHeight="1" x14ac:dyDescent="0.25">
      <c r="A1295" s="8" t="s">
        <v>658</v>
      </c>
      <c r="B1295" s="49" t="s">
        <v>659</v>
      </c>
      <c r="C1295" s="49" t="str">
        <f>VLOOKUP(A1295,'Requerimentos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295" s="48" t="s">
        <v>377</v>
      </c>
      <c r="E1295" s="48" t="s">
        <v>203</v>
      </c>
      <c r="F1295" s="48" t="s">
        <v>377</v>
      </c>
      <c r="G1295" s="48" t="s">
        <v>373</v>
      </c>
    </row>
    <row r="1296" spans="1:7" ht="15" customHeight="1" x14ac:dyDescent="0.25">
      <c r="A1296" s="7" t="s">
        <v>658</v>
      </c>
      <c r="B1296" s="50" t="s">
        <v>659</v>
      </c>
      <c r="C1296" s="50" t="str">
        <f>VLOOKUP(A1296,'Requerimentos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296" s="46" t="s">
        <v>377</v>
      </c>
      <c r="E1296" s="46" t="s">
        <v>134</v>
      </c>
      <c r="F1296" s="46" t="s">
        <v>377</v>
      </c>
      <c r="G1296" s="46" t="s">
        <v>373</v>
      </c>
    </row>
    <row r="1297" spans="1:7" ht="15" customHeight="1" x14ac:dyDescent="0.25">
      <c r="A1297" s="8" t="s">
        <v>658</v>
      </c>
      <c r="B1297" s="49" t="s">
        <v>659</v>
      </c>
      <c r="C1297" s="49" t="str">
        <f>VLOOKUP(A1297,'Requerimentos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297" s="48" t="s">
        <v>377</v>
      </c>
      <c r="E1297" s="48" t="s">
        <v>673</v>
      </c>
      <c r="F1297" s="48" t="s">
        <v>377</v>
      </c>
      <c r="G1297" s="48" t="s">
        <v>373</v>
      </c>
    </row>
    <row r="1298" spans="1:7" ht="15" customHeight="1" x14ac:dyDescent="0.25">
      <c r="A1298" s="7" t="s">
        <v>658</v>
      </c>
      <c r="B1298" s="50" t="s">
        <v>659</v>
      </c>
      <c r="C1298" s="50" t="str">
        <f>VLOOKUP(A1298,'Requerimentos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298" s="46" t="s">
        <v>377</v>
      </c>
      <c r="E1298" s="46" t="s">
        <v>63</v>
      </c>
      <c r="F1298" s="46" t="s">
        <v>377</v>
      </c>
      <c r="G1298" s="46" t="s">
        <v>373</v>
      </c>
    </row>
    <row r="1299" spans="1:7" ht="15" customHeight="1" x14ac:dyDescent="0.25">
      <c r="A1299" s="8" t="s">
        <v>658</v>
      </c>
      <c r="B1299" s="49" t="s">
        <v>659</v>
      </c>
      <c r="C1299" s="49" t="str">
        <f>VLOOKUP(A1299,'Requerimentos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299" s="48" t="s">
        <v>377</v>
      </c>
      <c r="E1299" s="48" t="s">
        <v>124</v>
      </c>
      <c r="F1299" s="48" t="s">
        <v>377</v>
      </c>
      <c r="G1299" s="48" t="s">
        <v>373</v>
      </c>
    </row>
    <row r="1300" spans="1:7" ht="15" customHeight="1" x14ac:dyDescent="0.25">
      <c r="A1300" s="7" t="s">
        <v>658</v>
      </c>
      <c r="B1300" s="50" t="s">
        <v>659</v>
      </c>
      <c r="C1300" s="50" t="str">
        <f>VLOOKUP(A1300,'Requerimentos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300" s="46" t="s">
        <v>377</v>
      </c>
      <c r="E1300" s="46" t="s">
        <v>626</v>
      </c>
      <c r="F1300" s="46" t="s">
        <v>377</v>
      </c>
      <c r="G1300" s="46" t="s">
        <v>373</v>
      </c>
    </row>
    <row r="1301" spans="1:7" ht="15" customHeight="1" x14ac:dyDescent="0.25">
      <c r="A1301" s="8" t="s">
        <v>658</v>
      </c>
      <c r="B1301" s="49" t="s">
        <v>659</v>
      </c>
      <c r="C1301" s="49" t="str">
        <f>VLOOKUP(A1301,'Requerimentos 9ª Leg. 2023-2026'!A:C,3,)</f>
        <v>I – Promover o uso ético, transparente e responsável da inteligência artificial no âmbito do Distrito Federal; II – Acompanhar, propor e apoiar políticas públicas voltadas à inovação, pesquisa, desenvolvimento, regulação e aplicação da IA em diversas áreas, como saúde, educação, segurança pública, meio ambiente, mobilidade urbana, economia e gestão pública; III – Atuar junto aos órgãos públicos e à sociedade civil para esclarecer os impactos, limites e benefícios do uso da inteligência artificial; IV – Fomentar o diálogo com representantes da academia, centros de pesquisa, setor privado, organizações da sociedade civil e entidades governamentais; V – Colaborar com debates legislativos, audiências públicas e ações voltadas à criação de um marco legal distrital para o uso seguro, justo e eficaz da inteligência artificial.</v>
      </c>
      <c r="D1301" s="48" t="s">
        <v>377</v>
      </c>
      <c r="E1301" s="48" t="s">
        <v>265</v>
      </c>
      <c r="F1301" s="48" t="s">
        <v>377</v>
      </c>
      <c r="G1301" s="48" t="s">
        <v>373</v>
      </c>
    </row>
    <row r="1304" spans="1:7" ht="15" customHeight="1" x14ac:dyDescent="0.25">
      <c r="E1304" s="67"/>
    </row>
  </sheetData>
  <autoFilter ref="A1:G1165" xr:uid="{00000000-0009-0000-0000-000004000000}"/>
  <hyperlinks>
    <hyperlink ref="A2" r:id="rId1" location="/proposicao/9996/consultar?buscar=true" xr:uid="{00000000-0004-0000-0400-000000000000}"/>
    <hyperlink ref="A3" r:id="rId2" location="/proposicao/9996/consultar?buscar=true" xr:uid="{00000000-0004-0000-0400-000001000000}"/>
    <hyperlink ref="A4" r:id="rId3" location="/proposicao/9996/consultar?buscar=true" xr:uid="{00000000-0004-0000-0400-000002000000}"/>
    <hyperlink ref="A5" r:id="rId4" location="/proposicao/9996/consultar?buscar=true" xr:uid="{00000000-0004-0000-0400-000003000000}"/>
    <hyperlink ref="A6" r:id="rId5" location="/proposicao/9996/consultar?buscar=true" xr:uid="{00000000-0004-0000-0400-000004000000}"/>
    <hyperlink ref="A7" r:id="rId6" location="/proposicao/9996/consultar?buscar=true" xr:uid="{00000000-0004-0000-0400-000005000000}"/>
    <hyperlink ref="A8" r:id="rId7" location="/proposicao/9996/consultar?buscar=true" xr:uid="{00000000-0004-0000-0400-000006000000}"/>
    <hyperlink ref="A9" r:id="rId8" location="/proposicao/9996/consultar?buscar=true" xr:uid="{00000000-0004-0000-0400-000007000000}"/>
    <hyperlink ref="A10" r:id="rId9" location="/proposicao/9996/consultar?buscar=true" xr:uid="{00000000-0004-0000-0400-000008000000}"/>
    <hyperlink ref="A11" r:id="rId10" location="/proposicao/10006/consultar?buscar=true" xr:uid="{00000000-0004-0000-0400-000009000000}"/>
    <hyperlink ref="A12" r:id="rId11" location="/proposicao/10006/consultar?buscar=true" xr:uid="{00000000-0004-0000-0400-00000A000000}"/>
    <hyperlink ref="A13" r:id="rId12" location="/proposicao/10006/consultar?buscar=true" xr:uid="{00000000-0004-0000-0400-00000B000000}"/>
    <hyperlink ref="A14" r:id="rId13" location="/proposicao/10006/consultar?buscar=true" xr:uid="{00000000-0004-0000-0400-00000C000000}"/>
    <hyperlink ref="A15" r:id="rId14" location="/proposicao/10006/consultar?buscar=true" xr:uid="{00000000-0004-0000-0400-00000D000000}"/>
    <hyperlink ref="A16" r:id="rId15" location="/proposicao/10006/consultar?buscar=true" xr:uid="{00000000-0004-0000-0400-00000E000000}"/>
    <hyperlink ref="A17" r:id="rId16" location="/proposicao/10006/consultar?buscar=true" xr:uid="{00000000-0004-0000-0400-00000F000000}"/>
    <hyperlink ref="A18" r:id="rId17" location="/proposicao/10006/consultar?buscar=true" xr:uid="{00000000-0004-0000-0400-000010000000}"/>
    <hyperlink ref="A19" r:id="rId18" location="/proposicao/10006/consultar?buscar=true" xr:uid="{00000000-0004-0000-0400-000011000000}"/>
    <hyperlink ref="A20" r:id="rId19" location="/proposicao/9986/consultar?buscar=true" xr:uid="{00000000-0004-0000-0400-000012000000}"/>
    <hyperlink ref="A21" r:id="rId20" location="/proposicao/9986/consultar?buscar=true" xr:uid="{00000000-0004-0000-0400-000013000000}"/>
    <hyperlink ref="A22" r:id="rId21" location="/proposicao/9986/consultar?buscar=true" xr:uid="{00000000-0004-0000-0400-000014000000}"/>
    <hyperlink ref="A23" r:id="rId22" location="/proposicao/9986/consultar?buscar=true" xr:uid="{00000000-0004-0000-0400-000015000000}"/>
    <hyperlink ref="A24" r:id="rId23" location="/proposicao/9986/consultar?buscar=true" xr:uid="{00000000-0004-0000-0400-000016000000}"/>
    <hyperlink ref="A25" r:id="rId24" location="/proposicao/9986/consultar?buscar=true" xr:uid="{00000000-0004-0000-0400-000017000000}"/>
    <hyperlink ref="A26" r:id="rId25" location="/proposicao/9986/consultar?buscar=true" xr:uid="{00000000-0004-0000-0400-000018000000}"/>
    <hyperlink ref="A27" r:id="rId26" location="/proposicao/9986/consultar?buscar=true" xr:uid="{00000000-0004-0000-0400-000019000000}"/>
    <hyperlink ref="A28" r:id="rId27" location="/proposicao/9986/consultar?buscar=true" xr:uid="{00000000-0004-0000-0400-00001A000000}"/>
    <hyperlink ref="A29" r:id="rId28" location="/proposicao/9986/consultar?buscar=true" xr:uid="{00000000-0004-0000-0400-00001B000000}"/>
    <hyperlink ref="A30" r:id="rId29" location="/proposicao/9989/consultar?buscar=true" xr:uid="{00000000-0004-0000-0400-00001C000000}"/>
    <hyperlink ref="A31" r:id="rId30" location="/proposicao/9989/consultar?buscar=true" xr:uid="{00000000-0004-0000-0400-00001D000000}"/>
    <hyperlink ref="A32" r:id="rId31" location="/proposicao/9989/consultar?buscar=true" xr:uid="{00000000-0004-0000-0400-00001E000000}"/>
    <hyperlink ref="A33" r:id="rId32" location="/proposicao/9989/consultar?buscar=true" xr:uid="{00000000-0004-0000-0400-00001F000000}"/>
    <hyperlink ref="A34" r:id="rId33" location="/proposicao/9989/consultar?buscar=true" xr:uid="{00000000-0004-0000-0400-000020000000}"/>
    <hyperlink ref="A35" r:id="rId34" location="/proposicao/9989/consultar?buscar=true" xr:uid="{00000000-0004-0000-0400-000021000000}"/>
    <hyperlink ref="A36" r:id="rId35" location="/proposicao/9989/consultar?buscar=true" xr:uid="{00000000-0004-0000-0400-000022000000}"/>
    <hyperlink ref="A37" r:id="rId36" location="/proposicao/9989/consultar?buscar=true" xr:uid="{00000000-0004-0000-0400-000023000000}"/>
    <hyperlink ref="A38" r:id="rId37" location="/proposicao/9989/consultar?buscar=true" xr:uid="{00000000-0004-0000-0400-000024000000}"/>
    <hyperlink ref="A39" r:id="rId38" location="/proposicao/9989/consultar?buscar=true" xr:uid="{00000000-0004-0000-0400-000025000000}"/>
    <hyperlink ref="A40" r:id="rId39" location="/proposicao/10002/consultar?buscar=true" xr:uid="{00000000-0004-0000-0400-000026000000}"/>
    <hyperlink ref="A41" r:id="rId40" location="/proposicao/10002/consultar?buscar=true" xr:uid="{00000000-0004-0000-0400-000027000000}"/>
    <hyperlink ref="A42" r:id="rId41" location="/proposicao/10002/consultar?buscar=true" xr:uid="{00000000-0004-0000-0400-000028000000}"/>
    <hyperlink ref="A43" r:id="rId42" location="/proposicao/10002/consultar?buscar=true" xr:uid="{00000000-0004-0000-0400-000029000000}"/>
    <hyperlink ref="A44" r:id="rId43" location="/proposicao/10002/consultar?buscar=true" xr:uid="{00000000-0004-0000-0400-00002A000000}"/>
    <hyperlink ref="A45" r:id="rId44" location="/proposicao/10002/consultar?buscar=true" xr:uid="{00000000-0004-0000-0400-00002B000000}"/>
    <hyperlink ref="A46" r:id="rId45" location="/proposicao/10002/consultar?buscar=true" xr:uid="{00000000-0004-0000-0400-00002C000000}"/>
    <hyperlink ref="A47" r:id="rId46" location="/proposicao/10002/consultar?buscar=true" xr:uid="{00000000-0004-0000-0400-00002D000000}"/>
    <hyperlink ref="A48" r:id="rId47" location="/proposicao/10002/consultar?buscar=true" xr:uid="{00000000-0004-0000-0400-00002E000000}"/>
    <hyperlink ref="A49" r:id="rId48" location="/proposicao/10002/consultar?buscar=true" xr:uid="{00000000-0004-0000-0400-00002F000000}"/>
    <hyperlink ref="A50" r:id="rId49" location="/proposicao/10002/consultar?buscar=true" xr:uid="{00000000-0004-0000-0400-000030000000}"/>
    <hyperlink ref="A51" r:id="rId50" location="/proposicao/9991/consultar?buscar=true" xr:uid="{00000000-0004-0000-0400-000031000000}"/>
    <hyperlink ref="A52" r:id="rId51" location="/proposicao/9991/consultar?buscar=true" xr:uid="{00000000-0004-0000-0400-000032000000}"/>
    <hyperlink ref="A53" r:id="rId52" location="/proposicao/9991/consultar?buscar=true" xr:uid="{00000000-0004-0000-0400-000033000000}"/>
    <hyperlink ref="A54" r:id="rId53" location="/proposicao/9991/consultar?buscar=true" xr:uid="{00000000-0004-0000-0400-000034000000}"/>
    <hyperlink ref="A55" r:id="rId54" location="/proposicao/9991/consultar?buscar=true" xr:uid="{00000000-0004-0000-0400-000035000000}"/>
    <hyperlink ref="A56" r:id="rId55" location="/proposicao/9991/consultar?buscar=true" xr:uid="{00000000-0004-0000-0400-000036000000}"/>
    <hyperlink ref="A57" r:id="rId56" location="/proposicao/9991/consultar?buscar=true" xr:uid="{00000000-0004-0000-0400-000037000000}"/>
    <hyperlink ref="A58" r:id="rId57" location="/proposicao/9991/consultar?buscar=true" xr:uid="{00000000-0004-0000-0400-000038000000}"/>
    <hyperlink ref="A59" r:id="rId58" location="/proposicao/9981/consultar?buscar=true" xr:uid="{00000000-0004-0000-0400-000039000000}"/>
    <hyperlink ref="A60" r:id="rId59" location="/proposicao/9981/consultar?buscar=true" xr:uid="{00000000-0004-0000-0400-00003A000000}"/>
    <hyperlink ref="A61" r:id="rId60" location="/proposicao/9981/consultar?buscar=true" xr:uid="{00000000-0004-0000-0400-00003B000000}"/>
    <hyperlink ref="A62" r:id="rId61" location="/proposicao/9981/consultar?buscar=true" xr:uid="{00000000-0004-0000-0400-00003C000000}"/>
    <hyperlink ref="A63" r:id="rId62" location="/proposicao/9981/consultar?buscar=true" xr:uid="{00000000-0004-0000-0400-00003D000000}"/>
    <hyperlink ref="A64" r:id="rId63" location="/proposicao/9981/consultar?buscar=true" xr:uid="{00000000-0004-0000-0400-00003E000000}"/>
    <hyperlink ref="A65" r:id="rId64" location="/proposicao/9981/consultar?buscar=true" xr:uid="{00000000-0004-0000-0400-00003F000000}"/>
    <hyperlink ref="A66" r:id="rId65" location="/proposicao/9981/consultar?buscar=true" xr:uid="{00000000-0004-0000-0400-000040000000}"/>
    <hyperlink ref="A67" r:id="rId66" location="/proposicao/9981/consultar?buscar=true" xr:uid="{00000000-0004-0000-0400-000041000000}"/>
    <hyperlink ref="A68" r:id="rId67" location="/proposicao/9981/consultar?buscar=true" xr:uid="{00000000-0004-0000-0400-000042000000}"/>
    <hyperlink ref="A69" r:id="rId68" location="/proposicao/9981/consultar?buscar=true" xr:uid="{00000000-0004-0000-0400-000043000000}"/>
    <hyperlink ref="A70" r:id="rId69" location="/proposicao/9981/consultar?buscar=true" xr:uid="{00000000-0004-0000-0400-000044000000}"/>
    <hyperlink ref="A71" r:id="rId70" location="/proposicao/9984/consultar?buscar=true" xr:uid="{00000000-0004-0000-0400-000045000000}"/>
    <hyperlink ref="A72" r:id="rId71" location="/proposicao/9984/consultar?buscar=true" xr:uid="{00000000-0004-0000-0400-000046000000}"/>
    <hyperlink ref="A73" r:id="rId72" location="/proposicao/9984/consultar?buscar=true" xr:uid="{00000000-0004-0000-0400-000047000000}"/>
    <hyperlink ref="A74" r:id="rId73" location="/proposicao/9984/consultar?buscar=true" xr:uid="{00000000-0004-0000-0400-000048000000}"/>
    <hyperlink ref="A75" r:id="rId74" location="/proposicao/9984/consultar?buscar=true" xr:uid="{00000000-0004-0000-0400-000049000000}"/>
    <hyperlink ref="A76" r:id="rId75" location="/proposicao/9984/consultar?buscar=true" xr:uid="{00000000-0004-0000-0400-00004A000000}"/>
    <hyperlink ref="A77" r:id="rId76" location="/proposicao/9984/consultar?buscar=true" xr:uid="{00000000-0004-0000-0400-00004B000000}"/>
    <hyperlink ref="A78" r:id="rId77" location="/proposicao/9984/consultar?buscar=true" xr:uid="{00000000-0004-0000-0400-00004C000000}"/>
    <hyperlink ref="A79" r:id="rId78" location="/proposicao/9984/consultar?buscar=true" xr:uid="{00000000-0004-0000-0400-00004D000000}"/>
    <hyperlink ref="A80" r:id="rId79" location="/proposicao/9984/consultar?buscar=true" xr:uid="{00000000-0004-0000-0400-00004E000000}"/>
    <hyperlink ref="A81" r:id="rId80" location="/proposicao/9984/consultar?buscar=true" xr:uid="{00000000-0004-0000-0400-00004F000000}"/>
    <hyperlink ref="A82" r:id="rId81" location="/proposicao/9984/consultar?buscar=true" xr:uid="{00000000-0004-0000-0400-000050000000}"/>
    <hyperlink ref="A83" r:id="rId82" location="/proposicao/9984/consultar?buscar=true" xr:uid="{00000000-0004-0000-0400-000051000000}"/>
    <hyperlink ref="A84" r:id="rId83" location="/proposicao/9985/consultar?buscar=true" xr:uid="{00000000-0004-0000-0400-000052000000}"/>
    <hyperlink ref="A85" r:id="rId84" location="/proposicao/9985/consultar?buscar=true" xr:uid="{00000000-0004-0000-0400-000053000000}"/>
    <hyperlink ref="A86" r:id="rId85" location="/proposicao/9985/consultar?buscar=true" xr:uid="{00000000-0004-0000-0400-000054000000}"/>
    <hyperlink ref="A87" r:id="rId86" location="/proposicao/9985/consultar?buscar=true" xr:uid="{00000000-0004-0000-0400-000055000000}"/>
    <hyperlink ref="A88" r:id="rId87" location="/proposicao/9985/consultar?buscar=true" xr:uid="{00000000-0004-0000-0400-000056000000}"/>
    <hyperlink ref="A89" r:id="rId88" location="/proposicao/9985/consultar?buscar=true" xr:uid="{00000000-0004-0000-0400-000057000000}"/>
    <hyperlink ref="A90" r:id="rId89" location="/proposicao/9985/consultar?buscar=true" xr:uid="{00000000-0004-0000-0400-000058000000}"/>
    <hyperlink ref="A91" r:id="rId90" location="/proposicao/9985/consultar?buscar=true" xr:uid="{00000000-0004-0000-0400-000059000000}"/>
    <hyperlink ref="A92" r:id="rId91" location="/proposicao/9985/consultar?buscar=true" xr:uid="{00000000-0004-0000-0400-00005A000000}"/>
    <hyperlink ref="A93" r:id="rId92" location="/proposicao/10003/consultar?buscar=true" xr:uid="{00000000-0004-0000-0400-00005B000000}"/>
    <hyperlink ref="A94" r:id="rId93" location="/proposicao/10003/consultar?buscar=true" xr:uid="{00000000-0004-0000-0400-00005C000000}"/>
    <hyperlink ref="A95" r:id="rId94" location="/proposicao/10003/consultar?buscar=true" xr:uid="{00000000-0004-0000-0400-00005D000000}"/>
    <hyperlink ref="A96" r:id="rId95" location="/proposicao/10003/consultar?buscar=true" xr:uid="{00000000-0004-0000-0400-00005E000000}"/>
    <hyperlink ref="A97" r:id="rId96" location="/proposicao/10003/consultar?buscar=true" xr:uid="{00000000-0004-0000-0400-00005F000000}"/>
    <hyperlink ref="A98" r:id="rId97" location="/proposicao/10003/consultar?buscar=true" xr:uid="{00000000-0004-0000-0400-000060000000}"/>
    <hyperlink ref="A99" r:id="rId98" location="/proposicao/10003/consultar?buscar=true" xr:uid="{00000000-0004-0000-0400-000061000000}"/>
    <hyperlink ref="A100" r:id="rId99" location="/proposicao/10003/consultar?buscar=true" xr:uid="{00000000-0004-0000-0400-000062000000}"/>
    <hyperlink ref="A101" r:id="rId100" location="/proposicao/10003/consultar?buscar=true" xr:uid="{00000000-0004-0000-0400-000063000000}"/>
    <hyperlink ref="A102" r:id="rId101" location="/proposicao/10000/consultar?buscar=true" xr:uid="{00000000-0004-0000-0400-000064000000}"/>
    <hyperlink ref="A103" r:id="rId102" location="/proposicao/10000/consultar?buscar=true" xr:uid="{00000000-0004-0000-0400-000065000000}"/>
    <hyperlink ref="A104" r:id="rId103" location="/proposicao/10000/consultar?buscar=true" xr:uid="{00000000-0004-0000-0400-000066000000}"/>
    <hyperlink ref="A105" r:id="rId104" location="/proposicao/10000/consultar?buscar=true" xr:uid="{00000000-0004-0000-0400-000067000000}"/>
    <hyperlink ref="A106" r:id="rId105" location="/proposicao/10000/consultar?buscar=true" xr:uid="{00000000-0004-0000-0400-000068000000}"/>
    <hyperlink ref="A107" r:id="rId106" location="/proposicao/10000/consultar?buscar=true" xr:uid="{00000000-0004-0000-0400-000069000000}"/>
    <hyperlink ref="A108" r:id="rId107" location="/proposicao/10000/consultar?buscar=true" xr:uid="{00000000-0004-0000-0400-00006A000000}"/>
    <hyperlink ref="A109" r:id="rId108" location="/proposicao/10000/consultar?buscar=true" xr:uid="{00000000-0004-0000-0400-00006B000000}"/>
    <hyperlink ref="A110" r:id="rId109" location="/proposicao/10000/consultar?buscar=true" xr:uid="{00000000-0004-0000-0400-00006C000000}"/>
    <hyperlink ref="A111" r:id="rId110" location="/proposicao/10000/consultar?buscar=true" xr:uid="{00000000-0004-0000-0400-00006D000000}"/>
    <hyperlink ref="A112" r:id="rId111" location="/proposicao/10000/consultar?buscar=true" xr:uid="{00000000-0004-0000-0400-00006E000000}"/>
    <hyperlink ref="A113" r:id="rId112" location="/proposicao/10000/consultar?buscar=true" xr:uid="{00000000-0004-0000-0400-00006F000000}"/>
    <hyperlink ref="A114" r:id="rId113" location="/proposicao/10000/consultar?buscar=true" xr:uid="{00000000-0004-0000-0400-000070000000}"/>
    <hyperlink ref="A115" r:id="rId114" location="/proposicao/10000/consultar?buscar=true" xr:uid="{00000000-0004-0000-0400-000071000000}"/>
    <hyperlink ref="A116" r:id="rId115" location="/proposicao/9998/consultar?buscar=true" xr:uid="{00000000-0004-0000-0400-000072000000}"/>
    <hyperlink ref="A117" r:id="rId116" location="/proposicao/9998/consultar?buscar=true" xr:uid="{00000000-0004-0000-0400-000073000000}"/>
    <hyperlink ref="A118" r:id="rId117" location="/proposicao/9998/consultar?buscar=true" xr:uid="{00000000-0004-0000-0400-000074000000}"/>
    <hyperlink ref="A119" r:id="rId118" location="/proposicao/9998/consultar?buscar=true" xr:uid="{00000000-0004-0000-0400-000075000000}"/>
    <hyperlink ref="A120" r:id="rId119" location="/proposicao/9998/consultar?buscar=true" xr:uid="{00000000-0004-0000-0400-000076000000}"/>
    <hyperlink ref="A121" r:id="rId120" location="/proposicao/9998/consultar?buscar=true" xr:uid="{00000000-0004-0000-0400-000077000000}"/>
    <hyperlink ref="A122" r:id="rId121" location="/proposicao/9998/consultar?buscar=true" xr:uid="{00000000-0004-0000-0400-000078000000}"/>
    <hyperlink ref="A123" r:id="rId122" location="/proposicao/9998/consultar?buscar=true" xr:uid="{00000000-0004-0000-0400-000079000000}"/>
    <hyperlink ref="A124" r:id="rId123" location="/proposicao/9998/consultar?buscar=true" xr:uid="{00000000-0004-0000-0400-00007A000000}"/>
    <hyperlink ref="A125" r:id="rId124" location="/proposicao/9998/consultar?buscar=true" xr:uid="{00000000-0004-0000-0400-00007B000000}"/>
    <hyperlink ref="A126" r:id="rId125" location="/proposicao/9998/consultar?buscar=true" xr:uid="{00000000-0004-0000-0400-00007C000000}"/>
    <hyperlink ref="A127" r:id="rId126" location="/proposicao/9998/consultar?buscar=true" xr:uid="{00000000-0004-0000-0400-00007D000000}"/>
    <hyperlink ref="A128" r:id="rId127" location="/proposicao/9998/consultar?buscar=true" xr:uid="{00000000-0004-0000-0400-00007E000000}"/>
    <hyperlink ref="A129" r:id="rId128" location="/proposicao/10064/consultar?buscar=true" xr:uid="{00000000-0004-0000-0400-00007F000000}"/>
    <hyperlink ref="A130" r:id="rId129" location="/proposicao/10064/consultar?buscar=true" xr:uid="{00000000-0004-0000-0400-000080000000}"/>
    <hyperlink ref="A131" r:id="rId130" location="/proposicao/10064/consultar?buscar=true" xr:uid="{00000000-0004-0000-0400-000081000000}"/>
    <hyperlink ref="A132" r:id="rId131" location="/proposicao/10064/consultar?buscar=true" xr:uid="{00000000-0004-0000-0400-000082000000}"/>
    <hyperlink ref="A133" r:id="rId132" location="/proposicao/10064/consultar?buscar=true" xr:uid="{00000000-0004-0000-0400-000083000000}"/>
    <hyperlink ref="A134" r:id="rId133" location="/proposicao/10064/consultar?buscar=true" xr:uid="{00000000-0004-0000-0400-000084000000}"/>
    <hyperlink ref="A135" r:id="rId134" location="/proposicao/10064/consultar?buscar=true" xr:uid="{00000000-0004-0000-0400-000085000000}"/>
    <hyperlink ref="A136" r:id="rId135" location="/proposicao/10056/consultar?buscar=true" xr:uid="{00000000-0004-0000-0400-000086000000}"/>
    <hyperlink ref="A137" r:id="rId136" location="/proposicao/10056/consultar?buscar=true" xr:uid="{00000000-0004-0000-0400-000087000000}"/>
    <hyperlink ref="A138" r:id="rId137" location="/proposicao/10056/consultar?buscar=true" xr:uid="{00000000-0004-0000-0400-000088000000}"/>
    <hyperlink ref="A139" r:id="rId138" location="/proposicao/10056/consultar?buscar=true" xr:uid="{00000000-0004-0000-0400-000089000000}"/>
    <hyperlink ref="A140" r:id="rId139" location="/proposicao/10056/consultar?buscar=true" xr:uid="{00000000-0004-0000-0400-00008A000000}"/>
    <hyperlink ref="A141" r:id="rId140" location="/proposicao/10056/consultar?buscar=true" xr:uid="{00000000-0004-0000-0400-00008B000000}"/>
    <hyperlink ref="A142" r:id="rId141" location="/proposicao/10056/consultar?buscar=true" xr:uid="{00000000-0004-0000-0400-00008C000000}"/>
    <hyperlink ref="A143" r:id="rId142" location="/proposicao/10056/consultar?buscar=true" xr:uid="{00000000-0004-0000-0400-00008D000000}"/>
    <hyperlink ref="A144" r:id="rId143" location="/proposicao/10056/consultar?buscar=true" xr:uid="{00000000-0004-0000-0400-00008E000000}"/>
    <hyperlink ref="A145" r:id="rId144" location="/proposicao/10037/consultar?buscar=true" xr:uid="{00000000-0004-0000-0400-00008F000000}"/>
    <hyperlink ref="A146" r:id="rId145" location="/proposicao/10037/consultar?buscar=true" xr:uid="{00000000-0004-0000-0400-000090000000}"/>
    <hyperlink ref="A147" r:id="rId146" location="/proposicao/10037/consultar?buscar=true" xr:uid="{00000000-0004-0000-0400-000091000000}"/>
    <hyperlink ref="A148" r:id="rId147" location="/proposicao/10037/consultar?buscar=true" xr:uid="{00000000-0004-0000-0400-000092000000}"/>
    <hyperlink ref="A149" r:id="rId148" location="/proposicao/10037/consultar?buscar=true" xr:uid="{00000000-0004-0000-0400-000093000000}"/>
    <hyperlink ref="A150" r:id="rId149" location="/proposicao/10037/consultar?buscar=true" xr:uid="{00000000-0004-0000-0400-000094000000}"/>
    <hyperlink ref="A151" r:id="rId150" location="/proposicao/10037/consultar?buscar=true" xr:uid="{00000000-0004-0000-0400-000095000000}"/>
    <hyperlink ref="A152" r:id="rId151" location="/proposicao/10052/consultar?buscar=true" xr:uid="{00000000-0004-0000-0400-000096000000}"/>
    <hyperlink ref="A153" r:id="rId152" location="/proposicao/10052/consultar?buscar=true" xr:uid="{00000000-0004-0000-0400-000097000000}"/>
    <hyperlink ref="A154" r:id="rId153" location="/proposicao/10052/consultar?buscar=true" xr:uid="{00000000-0004-0000-0400-000098000000}"/>
    <hyperlink ref="A155" r:id="rId154" location="/proposicao/10052/consultar?buscar=true" xr:uid="{00000000-0004-0000-0400-000099000000}"/>
    <hyperlink ref="A156" r:id="rId155" location="/proposicao/10052/consultar?buscar=true" xr:uid="{00000000-0004-0000-0400-00009A000000}"/>
    <hyperlink ref="A157" r:id="rId156" location="/proposicao/10052/consultar?buscar=true" xr:uid="{00000000-0004-0000-0400-00009B000000}"/>
    <hyperlink ref="A158" r:id="rId157" location="/proposicao/10052/consultar?buscar=true" xr:uid="{00000000-0004-0000-0400-00009C000000}"/>
    <hyperlink ref="A159" r:id="rId158" location="/proposicao/10052/consultar?buscar=true" xr:uid="{00000000-0004-0000-0400-00009D000000}"/>
    <hyperlink ref="A160" r:id="rId159" location="/proposicao/10052/consultar?buscar=true" xr:uid="{00000000-0004-0000-0400-00009E000000}"/>
    <hyperlink ref="A161" r:id="rId160" location="/proposicao/10052/consultar?buscar=true" xr:uid="{00000000-0004-0000-0400-00009F000000}"/>
    <hyperlink ref="A162" r:id="rId161" location="/proposicao/10004/consultar?buscar=true" xr:uid="{00000000-0004-0000-0400-0000A0000000}"/>
    <hyperlink ref="A163" r:id="rId162" location="/proposicao/10004/consultar?buscar=true" xr:uid="{00000000-0004-0000-0400-0000A1000000}"/>
    <hyperlink ref="A164" r:id="rId163" location="/proposicao/10004/consultar?buscar=true" xr:uid="{00000000-0004-0000-0400-0000A2000000}"/>
    <hyperlink ref="A165" r:id="rId164" location="/proposicao/10004/consultar?buscar=true" xr:uid="{00000000-0004-0000-0400-0000A3000000}"/>
    <hyperlink ref="A166" r:id="rId165" location="/proposicao/10004/consultar?buscar=true" xr:uid="{00000000-0004-0000-0400-0000A4000000}"/>
    <hyperlink ref="A167" r:id="rId166" location="/proposicao/10004/consultar?buscar=true" xr:uid="{00000000-0004-0000-0400-0000A5000000}"/>
    <hyperlink ref="A168" r:id="rId167" location="/proposicao/10004/consultar?buscar=true" xr:uid="{00000000-0004-0000-0400-0000A6000000}"/>
    <hyperlink ref="A169" r:id="rId168" location="/proposicao/10004/consultar?buscar=true" xr:uid="{00000000-0004-0000-0400-0000A7000000}"/>
    <hyperlink ref="A170" r:id="rId169" location="/proposicao/10004/consultar?buscar=true" xr:uid="{00000000-0004-0000-0400-0000A8000000}"/>
    <hyperlink ref="A171" r:id="rId170" location="/proposicao/10004/consultar?buscar=true" xr:uid="{00000000-0004-0000-0400-0000A9000000}"/>
    <hyperlink ref="A172" r:id="rId171" location="/proposicao/10054/consultar?buscar=true" xr:uid="{00000000-0004-0000-0400-0000AA000000}"/>
    <hyperlink ref="A173" r:id="rId172" location="/proposicao/10054/consultar?buscar=true" xr:uid="{00000000-0004-0000-0400-0000AB000000}"/>
    <hyperlink ref="A174" r:id="rId173" location="/proposicao/10054/consultar?buscar=true" xr:uid="{00000000-0004-0000-0400-0000AC000000}"/>
    <hyperlink ref="A175" r:id="rId174" location="/proposicao/10054/consultar?buscar=true" xr:uid="{00000000-0004-0000-0400-0000AD000000}"/>
    <hyperlink ref="A176" r:id="rId175" location="/proposicao/10054/consultar?buscar=true" xr:uid="{00000000-0004-0000-0400-0000AE000000}"/>
    <hyperlink ref="A177" r:id="rId176" location="/proposicao/10054/consultar?buscar=true" xr:uid="{00000000-0004-0000-0400-0000AF000000}"/>
    <hyperlink ref="A178" r:id="rId177" location="/proposicao/10054/consultar?buscar=true" xr:uid="{00000000-0004-0000-0400-0000B0000000}"/>
    <hyperlink ref="A179" r:id="rId178" location="/proposicao/10054/consultar?buscar=true" xr:uid="{00000000-0004-0000-0400-0000B1000000}"/>
    <hyperlink ref="A180" r:id="rId179" location="/proposicao/10054/consultar?buscar=true" xr:uid="{00000000-0004-0000-0400-0000B2000000}"/>
    <hyperlink ref="A181" r:id="rId180" location="/proposicao/10054/consultar?buscar=true" xr:uid="{00000000-0004-0000-0400-0000B3000000}"/>
    <hyperlink ref="A182" r:id="rId181" location="/proposicao/10054/consultar?buscar=true" xr:uid="{00000000-0004-0000-0400-0000B4000000}"/>
    <hyperlink ref="A183" r:id="rId182" location="/proposicao/10044/consultar?buscar=true" xr:uid="{00000000-0004-0000-0400-0000B5000000}"/>
    <hyperlink ref="A184" r:id="rId183" location="/proposicao/10044/consultar?buscar=true" xr:uid="{00000000-0004-0000-0400-0000B6000000}"/>
    <hyperlink ref="A185" r:id="rId184" location="/proposicao/10044/consultar?buscar=true" xr:uid="{00000000-0004-0000-0400-0000B7000000}"/>
    <hyperlink ref="A186" r:id="rId185" location="/proposicao/10044/consultar?buscar=true" xr:uid="{00000000-0004-0000-0400-0000B8000000}"/>
    <hyperlink ref="A187" r:id="rId186" location="/proposicao/10044/consultar?buscar=true" xr:uid="{00000000-0004-0000-0400-0000B9000000}"/>
    <hyperlink ref="A188" r:id="rId187" location="/proposicao/10044/consultar?buscar=true" xr:uid="{00000000-0004-0000-0400-0000BA000000}"/>
    <hyperlink ref="A189" r:id="rId188" location="/proposicao/10044/consultar?buscar=true" xr:uid="{00000000-0004-0000-0400-0000BB000000}"/>
    <hyperlink ref="A190" r:id="rId189" location="/proposicao/10044/consultar?buscar=true" xr:uid="{00000000-0004-0000-0400-0000BC000000}"/>
    <hyperlink ref="A191" r:id="rId190" location="/proposicao/10044/consultar?buscar=true" xr:uid="{00000000-0004-0000-0400-0000BD000000}"/>
    <hyperlink ref="A192" r:id="rId191" location="/proposicao/10040/consultar?buscar=true" xr:uid="{00000000-0004-0000-0400-0000BE000000}"/>
    <hyperlink ref="A193" r:id="rId192" location="/proposicao/10040/consultar?buscar=true" xr:uid="{00000000-0004-0000-0400-0000BF000000}"/>
    <hyperlink ref="A194" r:id="rId193" location="/proposicao/10040/consultar?buscar=true" xr:uid="{00000000-0004-0000-0400-0000C0000000}"/>
    <hyperlink ref="A195" r:id="rId194" location="/proposicao/10040/consultar?buscar=true" xr:uid="{00000000-0004-0000-0400-0000C1000000}"/>
    <hyperlink ref="A196" r:id="rId195" location="/proposicao/10040/consultar?buscar=true" xr:uid="{00000000-0004-0000-0400-0000C2000000}"/>
    <hyperlink ref="A197" r:id="rId196" location="/proposicao/10040/consultar?buscar=true" xr:uid="{00000000-0004-0000-0400-0000C3000000}"/>
    <hyperlink ref="A198" r:id="rId197" location="/proposicao/10040/consultar?buscar=true" xr:uid="{00000000-0004-0000-0400-0000C4000000}"/>
    <hyperlink ref="A199" r:id="rId198" location="/proposicao/10040/consultar?buscar=true" xr:uid="{00000000-0004-0000-0400-0000C5000000}"/>
    <hyperlink ref="A200" r:id="rId199" location="/proposicao/10040/consultar?buscar=true" xr:uid="{00000000-0004-0000-0400-0000C6000000}"/>
    <hyperlink ref="A201" r:id="rId200" location="/proposicao/10176/consultar?buscar=true" xr:uid="{00000000-0004-0000-0400-0000C7000000}"/>
    <hyperlink ref="A202" r:id="rId201" location="/proposicao/10176/consultar?buscar=true" xr:uid="{00000000-0004-0000-0400-0000C8000000}"/>
    <hyperlink ref="A203" r:id="rId202" location="/proposicao/10176/consultar?buscar=true" xr:uid="{00000000-0004-0000-0400-0000C9000000}"/>
    <hyperlink ref="A204" r:id="rId203" location="/proposicao/10176/consultar?buscar=true" xr:uid="{00000000-0004-0000-0400-0000CA000000}"/>
    <hyperlink ref="A205" r:id="rId204" location="/proposicao/10176/consultar?buscar=true" xr:uid="{00000000-0004-0000-0400-0000CB000000}"/>
    <hyperlink ref="A206" r:id="rId205" location="/proposicao/10176/consultar?buscar=true" xr:uid="{00000000-0004-0000-0400-0000CC000000}"/>
    <hyperlink ref="A207" r:id="rId206" location="/proposicao/10176/consultar?buscar=true" xr:uid="{00000000-0004-0000-0400-0000CD000000}"/>
    <hyperlink ref="A208" r:id="rId207" location="/proposicao/10176/consultar?buscar=true" xr:uid="{00000000-0004-0000-0400-0000CE000000}"/>
    <hyperlink ref="A209" r:id="rId208" location="/proposicao/10013/consultar?buscar=true" xr:uid="{00000000-0004-0000-0400-0000CF000000}"/>
    <hyperlink ref="A210" r:id="rId209" location="/proposicao/10013/consultar?buscar=true" xr:uid="{00000000-0004-0000-0400-0000D0000000}"/>
    <hyperlink ref="A211" r:id="rId210" location="/proposicao/10013/consultar?buscar=true" xr:uid="{00000000-0004-0000-0400-0000D1000000}"/>
    <hyperlink ref="A212" r:id="rId211" location="/proposicao/10013/consultar?buscar=true" xr:uid="{00000000-0004-0000-0400-0000D2000000}"/>
    <hyperlink ref="A213" r:id="rId212" location="/proposicao/10013/consultar?buscar=true" xr:uid="{00000000-0004-0000-0400-0000D3000000}"/>
    <hyperlink ref="A214" r:id="rId213" location="/proposicao/10013/consultar?buscar=true" xr:uid="{00000000-0004-0000-0400-0000D4000000}"/>
    <hyperlink ref="A215" r:id="rId214" location="/proposicao/10013/consultar?buscar=true" xr:uid="{00000000-0004-0000-0400-0000D5000000}"/>
    <hyperlink ref="A216" r:id="rId215" location="/proposicao/10013/consultar?buscar=true" xr:uid="{00000000-0004-0000-0400-0000D6000000}"/>
    <hyperlink ref="A217" r:id="rId216" location="/proposicao/10034/consultar?buscar=true" xr:uid="{00000000-0004-0000-0400-0000D7000000}"/>
    <hyperlink ref="A218" r:id="rId217" location="/proposicao/10034/consultar?buscar=true" xr:uid="{00000000-0004-0000-0400-0000D8000000}"/>
    <hyperlink ref="A219" r:id="rId218" location="/proposicao/10034/consultar?buscar=true" xr:uid="{00000000-0004-0000-0400-0000D9000000}"/>
    <hyperlink ref="A220" r:id="rId219" location="/proposicao/10034/consultar?buscar=true" xr:uid="{00000000-0004-0000-0400-0000DA000000}"/>
    <hyperlink ref="A221" r:id="rId220" location="/proposicao/10034/consultar?buscar=true" xr:uid="{00000000-0004-0000-0400-0000DB000000}"/>
    <hyperlink ref="A222" r:id="rId221" location="/proposicao/10034/consultar?buscar=true" xr:uid="{00000000-0004-0000-0400-0000DC000000}"/>
    <hyperlink ref="A223" r:id="rId222" location="/proposicao/10034/consultar?buscar=true" xr:uid="{00000000-0004-0000-0400-0000DD000000}"/>
    <hyperlink ref="A224" r:id="rId223" location="/proposicao/10034/consultar?buscar=true" xr:uid="{00000000-0004-0000-0400-0000DE000000}"/>
    <hyperlink ref="A225" r:id="rId224" location="/proposicao/10034/consultar?buscar=true" xr:uid="{00000000-0004-0000-0400-0000DF000000}"/>
    <hyperlink ref="A226" r:id="rId225" location="/proposicao/10034/consultar?buscar=true" xr:uid="{00000000-0004-0000-0400-0000E0000000}"/>
    <hyperlink ref="A227" r:id="rId226" location="/proposicao/10034/consultar?buscar=true" xr:uid="{00000000-0004-0000-0400-0000E1000000}"/>
    <hyperlink ref="A228" r:id="rId227" location="/proposicao/10034/consultar?buscar=true" xr:uid="{00000000-0004-0000-0400-0000E2000000}"/>
    <hyperlink ref="A229" r:id="rId228" location="/proposicao/10035/consultar?buscar=true" xr:uid="{00000000-0004-0000-0400-0000E3000000}"/>
    <hyperlink ref="A230" r:id="rId229" location="/proposicao/10035/consultar?buscar=true" xr:uid="{00000000-0004-0000-0400-0000E4000000}"/>
    <hyperlink ref="A231" r:id="rId230" location="/proposicao/10035/consultar?buscar=true" xr:uid="{00000000-0004-0000-0400-0000E5000000}"/>
    <hyperlink ref="A232" r:id="rId231" location="/proposicao/10035/consultar?buscar=true" xr:uid="{00000000-0004-0000-0400-0000E6000000}"/>
    <hyperlink ref="A233" r:id="rId232" location="/proposicao/10035/consultar?buscar=true" xr:uid="{00000000-0004-0000-0400-0000E7000000}"/>
    <hyperlink ref="A234" r:id="rId233" location="/proposicao/10035/consultar?buscar=true" xr:uid="{00000000-0004-0000-0400-0000E8000000}"/>
    <hyperlink ref="A235" r:id="rId234" location="/proposicao/10035/consultar?buscar=true" xr:uid="{00000000-0004-0000-0400-0000E9000000}"/>
    <hyperlink ref="A236" r:id="rId235" location="/proposicao/10035/consultar?buscar=true" xr:uid="{00000000-0004-0000-0400-0000EA000000}"/>
    <hyperlink ref="A237" r:id="rId236" location="/proposicao/10035/consultar?buscar=true" xr:uid="{00000000-0004-0000-0400-0000EB000000}"/>
    <hyperlink ref="A238" r:id="rId237" location="/proposicao/10029/consultar?buscar=true" xr:uid="{00000000-0004-0000-0400-0000EC000000}"/>
    <hyperlink ref="A239" r:id="rId238" location="/proposicao/10029/consultar?buscar=true" xr:uid="{00000000-0004-0000-0400-0000ED000000}"/>
    <hyperlink ref="A240" r:id="rId239" location="/proposicao/10029/consultar?buscar=true" xr:uid="{00000000-0004-0000-0400-0000EE000000}"/>
    <hyperlink ref="A241" r:id="rId240" location="/proposicao/10029/consultar?buscar=true" xr:uid="{00000000-0004-0000-0400-0000EF000000}"/>
    <hyperlink ref="A242" r:id="rId241" location="/proposicao/10029/consultar?buscar=true" xr:uid="{00000000-0004-0000-0400-0000F0000000}"/>
    <hyperlink ref="A243" r:id="rId242" location="/proposicao/10029/consultar?buscar=true" xr:uid="{00000000-0004-0000-0400-0000F1000000}"/>
    <hyperlink ref="A244" r:id="rId243" location="/proposicao/10029/consultar?buscar=true" xr:uid="{00000000-0004-0000-0400-0000F2000000}"/>
    <hyperlink ref="A245" r:id="rId244" location="/proposicao/9999/consultar?buscar=true" xr:uid="{00000000-0004-0000-0400-0000F3000000}"/>
    <hyperlink ref="A246" r:id="rId245" location="/proposicao/9999/consultar?buscar=true" xr:uid="{00000000-0004-0000-0400-0000F4000000}"/>
    <hyperlink ref="A247" r:id="rId246" location="/proposicao/9999/consultar?buscar=true" xr:uid="{00000000-0004-0000-0400-0000F5000000}"/>
    <hyperlink ref="A248" r:id="rId247" location="/proposicao/9999/consultar?buscar=true" xr:uid="{00000000-0004-0000-0400-0000F6000000}"/>
    <hyperlink ref="A249" r:id="rId248" location="/proposicao/9999/consultar?buscar=true" xr:uid="{00000000-0004-0000-0400-0000F7000000}"/>
    <hyperlink ref="A250" r:id="rId249" location="/proposicao/9999/consultar?buscar=true" xr:uid="{00000000-0004-0000-0400-0000F8000000}"/>
    <hyperlink ref="A251" r:id="rId250" location="/proposicao/9999/consultar?buscar=true" xr:uid="{00000000-0004-0000-0400-0000F9000000}"/>
    <hyperlink ref="A252" r:id="rId251" location="/proposicao/9999/consultar?buscar=true" xr:uid="{00000000-0004-0000-0400-0000FA000000}"/>
    <hyperlink ref="A253" r:id="rId252" location="/proposicao/9999/consultar?buscar=true" xr:uid="{00000000-0004-0000-0400-0000FB000000}"/>
    <hyperlink ref="A254" r:id="rId253" location="/proposicao/9999/consultar?buscar=true" xr:uid="{00000000-0004-0000-0400-0000FC000000}"/>
    <hyperlink ref="A255" r:id="rId254" location="/proposicao/10055/consultar?buscar=true" xr:uid="{00000000-0004-0000-0400-0000FD000000}"/>
    <hyperlink ref="A256" r:id="rId255" location="/proposicao/10055/consultar?buscar=true" xr:uid="{00000000-0004-0000-0400-0000FE000000}"/>
    <hyperlink ref="A257" r:id="rId256" location="/proposicao/10055/consultar?buscar=true" xr:uid="{00000000-0004-0000-0400-0000FF000000}"/>
    <hyperlink ref="A258" r:id="rId257" location="/proposicao/10055/consultar?buscar=true" xr:uid="{00000000-0004-0000-0400-000000010000}"/>
    <hyperlink ref="A259" r:id="rId258" location="/proposicao/10055/consultar?buscar=true" xr:uid="{00000000-0004-0000-0400-000001010000}"/>
    <hyperlink ref="A260" r:id="rId259" location="/proposicao/10055/consultar?buscar=true" xr:uid="{00000000-0004-0000-0400-000002010000}"/>
    <hyperlink ref="A261" r:id="rId260" location="/proposicao/10055/consultar?buscar=true" xr:uid="{00000000-0004-0000-0400-000003010000}"/>
    <hyperlink ref="A262" r:id="rId261" location="/proposicao/10055/consultar?buscar=true" xr:uid="{00000000-0004-0000-0400-000004010000}"/>
    <hyperlink ref="A263" r:id="rId262" location="/proposicao/10055/consultar?buscar=true" xr:uid="{00000000-0004-0000-0400-000005010000}"/>
    <hyperlink ref="A264" r:id="rId263" location="/proposicao/10055/consultar?buscar=true" xr:uid="{00000000-0004-0000-0400-000006010000}"/>
    <hyperlink ref="A265" r:id="rId264" location="/proposicao/10016/consultar?buscar=true" xr:uid="{00000000-0004-0000-0400-000007010000}"/>
    <hyperlink ref="A266" r:id="rId265" location="/proposicao/10016/consultar?buscar=true" xr:uid="{00000000-0004-0000-0400-000008010000}"/>
    <hyperlink ref="A267" r:id="rId266" location="/proposicao/10016/consultar?buscar=true" xr:uid="{00000000-0004-0000-0400-000009010000}"/>
    <hyperlink ref="A268" r:id="rId267" location="/proposicao/10016/consultar?buscar=true" xr:uid="{00000000-0004-0000-0400-00000A010000}"/>
    <hyperlink ref="A269" r:id="rId268" location="/proposicao/10016/consultar?buscar=true" xr:uid="{00000000-0004-0000-0400-00000B010000}"/>
    <hyperlink ref="A270" r:id="rId269" location="/proposicao/10016/consultar?buscar=true" xr:uid="{00000000-0004-0000-0400-00000C010000}"/>
    <hyperlink ref="A271" r:id="rId270" location="/proposicao/10016/consultar?buscar=true" xr:uid="{00000000-0004-0000-0400-00000D010000}"/>
    <hyperlink ref="A272" r:id="rId271" location="/proposicao/10016/consultar?buscar=true" xr:uid="{00000000-0004-0000-0400-00000E010000}"/>
    <hyperlink ref="A273" r:id="rId272" location="/proposicao/10016/consultar?buscar=true" xr:uid="{00000000-0004-0000-0400-00000F010000}"/>
    <hyperlink ref="A274" r:id="rId273" location="/proposicao/10016/consultar?buscar=true" xr:uid="{00000000-0004-0000-0400-000010010000}"/>
    <hyperlink ref="A275" r:id="rId274" location="/proposicao/10016/consultar?buscar=true" xr:uid="{00000000-0004-0000-0400-000011010000}"/>
    <hyperlink ref="A276" r:id="rId275" location="/proposicao/10016/consultar?buscar=true" xr:uid="{00000000-0004-0000-0400-000012010000}"/>
    <hyperlink ref="A277" r:id="rId276" location="/proposicao/10208/consultar?buscar=true" xr:uid="{00000000-0004-0000-0400-000013010000}"/>
    <hyperlink ref="A278" r:id="rId277" location="/proposicao/10208/consultar?buscar=true" xr:uid="{00000000-0004-0000-0400-000014010000}"/>
    <hyperlink ref="A279" r:id="rId278" location="/proposicao/10208/consultar?buscar=true" xr:uid="{00000000-0004-0000-0400-000015010000}"/>
    <hyperlink ref="A280" r:id="rId279" location="/proposicao/10208/consultar?buscar=true" xr:uid="{00000000-0004-0000-0400-000016010000}"/>
    <hyperlink ref="A281" r:id="rId280" location="/proposicao/10208/consultar?buscar=true" xr:uid="{00000000-0004-0000-0400-000017010000}"/>
    <hyperlink ref="A282" r:id="rId281" location="/proposicao/10208/consultar?buscar=true" xr:uid="{00000000-0004-0000-0400-000018010000}"/>
    <hyperlink ref="A283" r:id="rId282" location="/proposicao/10208/consultar?buscar=true" xr:uid="{00000000-0004-0000-0400-000019010000}"/>
    <hyperlink ref="A284" r:id="rId283" location="/proposicao/10208/consultar?buscar=true" xr:uid="{00000000-0004-0000-0400-00001A010000}"/>
    <hyperlink ref="A285" r:id="rId284" location="/proposicao/10208/consultar?buscar=true" xr:uid="{00000000-0004-0000-0400-00001B010000}"/>
    <hyperlink ref="A286" r:id="rId285" location="/proposicao/10208/consultar?buscar=true" xr:uid="{00000000-0004-0000-0400-00001C010000}"/>
    <hyperlink ref="A287" r:id="rId286" location="/proposicao/10134/consultar?buscar=true" xr:uid="{00000000-0004-0000-0400-00001D010000}"/>
    <hyperlink ref="A288" r:id="rId287" location="/proposicao/10134/consultar?buscar=true" xr:uid="{00000000-0004-0000-0400-00001E010000}"/>
    <hyperlink ref="A289" r:id="rId288" location="/proposicao/10134/consultar?buscar=true" xr:uid="{00000000-0004-0000-0400-00001F010000}"/>
    <hyperlink ref="A290" r:id="rId289" location="/proposicao/10134/consultar?buscar=true" xr:uid="{00000000-0004-0000-0400-000020010000}"/>
    <hyperlink ref="A291" r:id="rId290" location="/proposicao/10134/consultar?buscar=true" xr:uid="{00000000-0004-0000-0400-000021010000}"/>
    <hyperlink ref="A292" r:id="rId291" location="/proposicao/10134/consultar?buscar=true" xr:uid="{00000000-0004-0000-0400-000022010000}"/>
    <hyperlink ref="A293" r:id="rId292" location="/proposicao/10134/consultar?buscar=true" xr:uid="{00000000-0004-0000-0400-000023010000}"/>
    <hyperlink ref="A294" r:id="rId293" location="/proposicao/10134/consultar?buscar=true" xr:uid="{00000000-0004-0000-0400-000024010000}"/>
    <hyperlink ref="A295" r:id="rId294" location="/proposicao/10134/consultar?buscar=true" xr:uid="{00000000-0004-0000-0400-000025010000}"/>
    <hyperlink ref="A296" r:id="rId295" location="/proposicao/10134/consultar?buscar=true" xr:uid="{00000000-0004-0000-0400-000026010000}"/>
    <hyperlink ref="A297" r:id="rId296" location="/proposicao/10134/consultar?buscar=true" xr:uid="{00000000-0004-0000-0400-000027010000}"/>
    <hyperlink ref="A298" r:id="rId297" location="/proposicao/10134/consultar?buscar=true" xr:uid="{00000000-0004-0000-0400-000028010000}"/>
    <hyperlink ref="A299" r:id="rId298" location="/proposicao/10134/consultar?buscar=true" xr:uid="{00000000-0004-0000-0400-000029010000}"/>
    <hyperlink ref="A300" r:id="rId299" location="/proposicao/10134/consultar?buscar=true" xr:uid="{00000000-0004-0000-0400-00002A010000}"/>
    <hyperlink ref="A301" r:id="rId300" location="/proposicao/10134/consultar?buscar=true" xr:uid="{00000000-0004-0000-0400-00002B010000}"/>
    <hyperlink ref="A302" r:id="rId301" location="/proposicao/10199/consultar?buscar=true" xr:uid="{00000000-0004-0000-0400-00002C010000}"/>
    <hyperlink ref="A303" r:id="rId302" location="/proposicao/10199/consultar?buscar=true" xr:uid="{00000000-0004-0000-0400-00002D010000}"/>
    <hyperlink ref="A304" r:id="rId303" location="/proposicao/10199/consultar?buscar=true" xr:uid="{00000000-0004-0000-0400-00002E010000}"/>
    <hyperlink ref="A305" r:id="rId304" location="/proposicao/10199/consultar?buscar=true" xr:uid="{00000000-0004-0000-0400-00002F010000}"/>
    <hyperlink ref="A306" r:id="rId305" location="/proposicao/10199/consultar?buscar=true" xr:uid="{00000000-0004-0000-0400-000030010000}"/>
    <hyperlink ref="A307" r:id="rId306" location="/proposicao/10199/consultar?buscar=true" xr:uid="{00000000-0004-0000-0400-000031010000}"/>
    <hyperlink ref="A308" r:id="rId307" location="/proposicao/10199/consultar?buscar=true" xr:uid="{00000000-0004-0000-0400-000032010000}"/>
    <hyperlink ref="A309" r:id="rId308" location="/proposicao/10223/consultar?buscar=true" xr:uid="{00000000-0004-0000-0400-000033010000}"/>
    <hyperlink ref="A310" r:id="rId309" location="/proposicao/10223/consultar?buscar=true" xr:uid="{00000000-0004-0000-0400-000034010000}"/>
    <hyperlink ref="A311" r:id="rId310" location="/proposicao/10223/consultar?buscar=true" xr:uid="{00000000-0004-0000-0400-000035010000}"/>
    <hyperlink ref="A312" r:id="rId311" location="/proposicao/10223/consultar?buscar=true" xr:uid="{00000000-0004-0000-0400-000036010000}"/>
    <hyperlink ref="A313" r:id="rId312" location="/proposicao/10223/consultar?buscar=true" xr:uid="{00000000-0004-0000-0400-000037010000}"/>
    <hyperlink ref="A314" r:id="rId313" location="/proposicao/10223/consultar?buscar=true" xr:uid="{00000000-0004-0000-0400-000038010000}"/>
    <hyperlink ref="A315" r:id="rId314" location="/proposicao/10223/consultar?buscar=true" xr:uid="{00000000-0004-0000-0400-000039010000}"/>
    <hyperlink ref="A316" r:id="rId315" location="/proposicao/10223/consultar?buscar=true" xr:uid="{00000000-0004-0000-0400-00003A010000}"/>
    <hyperlink ref="A317" r:id="rId316" location="/proposicao/10223/consultar?buscar=true" xr:uid="{00000000-0004-0000-0400-00003B010000}"/>
    <hyperlink ref="A318" r:id="rId317" location="/proposicao/10223/consultar?buscar=true" xr:uid="{00000000-0004-0000-0400-00003C010000}"/>
    <hyperlink ref="A319" r:id="rId318" location="/proposicao/10223/consultar?buscar=true" xr:uid="{00000000-0004-0000-0400-00003D010000}"/>
    <hyperlink ref="A320" r:id="rId319" location="/proposicao/10223/consultar?buscar=true" xr:uid="{00000000-0004-0000-0400-00003E010000}"/>
    <hyperlink ref="A321" r:id="rId320" location="/proposicao/10198/consultar?buscar=true" xr:uid="{00000000-0004-0000-0400-00003F010000}"/>
    <hyperlink ref="A322" r:id="rId321" location="/proposicao/10198/consultar?buscar=true" xr:uid="{00000000-0004-0000-0400-000040010000}"/>
    <hyperlink ref="A323" r:id="rId322" location="/proposicao/10198/consultar?buscar=true" xr:uid="{00000000-0004-0000-0400-000041010000}"/>
    <hyperlink ref="A324" r:id="rId323" location="/proposicao/10198/consultar?buscar=true" xr:uid="{00000000-0004-0000-0400-000042010000}"/>
    <hyperlink ref="A325" r:id="rId324" location="/proposicao/10198/consultar?buscar=true" xr:uid="{00000000-0004-0000-0400-000043010000}"/>
    <hyperlink ref="A326" r:id="rId325" location="/proposicao/10198/consultar?buscar=true" xr:uid="{00000000-0004-0000-0400-000044010000}"/>
    <hyperlink ref="A327" r:id="rId326" location="/proposicao/10198/consultar?buscar=true" xr:uid="{00000000-0004-0000-0400-000045010000}"/>
    <hyperlink ref="A328" r:id="rId327" location="/proposicao/10198/consultar?buscar=true" xr:uid="{00000000-0004-0000-0400-000046010000}"/>
    <hyperlink ref="A329" r:id="rId328" location="/proposicao/10200/consultar?buscar=true" xr:uid="{00000000-0004-0000-0400-000047010000}"/>
    <hyperlink ref="A330" r:id="rId329" location="/proposicao/10200/consultar?buscar=true" xr:uid="{00000000-0004-0000-0400-000048010000}"/>
    <hyperlink ref="A331" r:id="rId330" location="/proposicao/10200/consultar?buscar=true" xr:uid="{00000000-0004-0000-0400-000049010000}"/>
    <hyperlink ref="A332" r:id="rId331" location="/proposicao/10200/consultar?buscar=true" xr:uid="{00000000-0004-0000-0400-00004A010000}"/>
    <hyperlink ref="A333" r:id="rId332" location="/proposicao/10200/consultar?buscar=true" xr:uid="{00000000-0004-0000-0400-00004B010000}"/>
    <hyperlink ref="A334" r:id="rId333" location="/proposicao/10200/consultar?buscar=true" xr:uid="{00000000-0004-0000-0400-00004C010000}"/>
    <hyperlink ref="A335" r:id="rId334" location="/proposicao/10200/consultar?buscar=true" xr:uid="{00000000-0004-0000-0400-00004D010000}"/>
    <hyperlink ref="A336" r:id="rId335" location="/proposicao/10206/consultar?buscar=true" xr:uid="{00000000-0004-0000-0400-00004E010000}"/>
    <hyperlink ref="A337" r:id="rId336" location="/proposicao/10206/consultar?buscar=true" xr:uid="{00000000-0004-0000-0400-00004F010000}"/>
    <hyperlink ref="A338" r:id="rId337" location="/proposicao/10206/consultar?buscar=true" xr:uid="{00000000-0004-0000-0400-000050010000}"/>
    <hyperlink ref="A339" r:id="rId338" location="/proposicao/10206/consultar?buscar=true" xr:uid="{00000000-0004-0000-0400-000051010000}"/>
    <hyperlink ref="A340" r:id="rId339" location="/proposicao/10206/consultar?buscar=true" xr:uid="{00000000-0004-0000-0400-000052010000}"/>
    <hyperlink ref="A341" r:id="rId340" location="/proposicao/10206/consultar?buscar=true" xr:uid="{00000000-0004-0000-0400-000053010000}"/>
    <hyperlink ref="A342" r:id="rId341" location="/proposicao/10206/consultar?buscar=true" xr:uid="{00000000-0004-0000-0400-000054010000}"/>
    <hyperlink ref="A343" r:id="rId342" location="/proposicao/10069/consultar?buscar=true" xr:uid="{00000000-0004-0000-0400-000055010000}"/>
    <hyperlink ref="A344" r:id="rId343" location="/proposicao/10069/consultar?buscar=true" xr:uid="{00000000-0004-0000-0400-000056010000}"/>
    <hyperlink ref="A345" r:id="rId344" location="/proposicao/10069/consultar?buscar=true" xr:uid="{00000000-0004-0000-0400-000057010000}"/>
    <hyperlink ref="A346" r:id="rId345" location="/proposicao/10069/consultar?buscar=true" xr:uid="{00000000-0004-0000-0400-000058010000}"/>
    <hyperlink ref="A347" r:id="rId346" location="/proposicao/10069/consultar?buscar=true" xr:uid="{00000000-0004-0000-0400-000059010000}"/>
    <hyperlink ref="A348" r:id="rId347" location="/proposicao/10069/consultar?buscar=true" xr:uid="{00000000-0004-0000-0400-00005A010000}"/>
    <hyperlink ref="A349" r:id="rId348" location="/proposicao/10069/consultar?buscar=true" xr:uid="{00000000-0004-0000-0400-00005B010000}"/>
    <hyperlink ref="A350" r:id="rId349" location="/proposicao/10069/consultar?buscar=true" xr:uid="{00000000-0004-0000-0400-00005C010000}"/>
    <hyperlink ref="A351" r:id="rId350" location="/proposicao/10069/consultar?buscar=true" xr:uid="{00000000-0004-0000-0400-00005D010000}"/>
    <hyperlink ref="A352" r:id="rId351" location="/proposicao/10069/consultar?buscar=true" xr:uid="{00000000-0004-0000-0400-00005E010000}"/>
    <hyperlink ref="A353" r:id="rId352" location="/proposicao/10001/consultar?buscar=true" xr:uid="{00000000-0004-0000-0400-00005F010000}"/>
    <hyperlink ref="A354" r:id="rId353" location="/proposicao/10001/consultar?buscar=true" xr:uid="{00000000-0004-0000-0400-000060010000}"/>
    <hyperlink ref="A355" r:id="rId354" location="/proposicao/10001/consultar?buscar=true" xr:uid="{00000000-0004-0000-0400-000061010000}"/>
    <hyperlink ref="A356" r:id="rId355" location="/proposicao/10001/consultar?buscar=true" xr:uid="{00000000-0004-0000-0400-000062010000}"/>
    <hyperlink ref="A357" r:id="rId356" location="/proposicao/10001/consultar?buscar=true" xr:uid="{00000000-0004-0000-0400-000063010000}"/>
    <hyperlink ref="A358" r:id="rId357" location="/proposicao/10001/consultar?buscar=true" xr:uid="{00000000-0004-0000-0400-000064010000}"/>
    <hyperlink ref="A359" r:id="rId358" location="/proposicao/10001/consultar?buscar=true" xr:uid="{00000000-0004-0000-0400-000065010000}"/>
    <hyperlink ref="A360" r:id="rId359" location="/proposicao/10001/consultar?buscar=true" xr:uid="{00000000-0004-0000-0400-000066010000}"/>
    <hyperlink ref="A361" r:id="rId360" location="/proposicao/9997/consultar?buscar=true" xr:uid="{00000000-0004-0000-0400-000067010000}"/>
    <hyperlink ref="A362" r:id="rId361" location="/proposicao/9997/consultar?buscar=true" xr:uid="{00000000-0004-0000-0400-000068010000}"/>
    <hyperlink ref="A363" r:id="rId362" location="/proposicao/9997/consultar?buscar=true" xr:uid="{00000000-0004-0000-0400-000069010000}"/>
    <hyperlink ref="A364" r:id="rId363" location="/proposicao/9997/consultar?buscar=true" xr:uid="{00000000-0004-0000-0400-00006A010000}"/>
    <hyperlink ref="A365" r:id="rId364" location="/proposicao/9997/consultar?buscar=true" xr:uid="{00000000-0004-0000-0400-00006B010000}"/>
    <hyperlink ref="A366" r:id="rId365" location="/proposicao/9997/consultar?buscar=true" xr:uid="{00000000-0004-0000-0400-00006C010000}"/>
    <hyperlink ref="A367" r:id="rId366" location="/proposicao/9997/consultar?buscar=true" xr:uid="{00000000-0004-0000-0400-00006D010000}"/>
    <hyperlink ref="A368" r:id="rId367" location="/proposicao/10306/consultar?buscar=true" xr:uid="{00000000-0004-0000-0400-00006E010000}"/>
    <hyperlink ref="A369" r:id="rId368" location="/proposicao/10306/consultar?buscar=true" xr:uid="{00000000-0004-0000-0400-00006F010000}"/>
    <hyperlink ref="A370" r:id="rId369" location="/proposicao/10306/consultar?buscar=true" xr:uid="{00000000-0004-0000-0400-000070010000}"/>
    <hyperlink ref="A371" r:id="rId370" location="/proposicao/10306/consultar?buscar=true" xr:uid="{00000000-0004-0000-0400-000071010000}"/>
    <hyperlink ref="A372" r:id="rId371" location="/proposicao/10306/consultar?buscar=true" xr:uid="{00000000-0004-0000-0400-000072010000}"/>
    <hyperlink ref="A373" r:id="rId372" location="/proposicao/10306/consultar?buscar=true" xr:uid="{00000000-0004-0000-0400-000073010000}"/>
    <hyperlink ref="A374" r:id="rId373" location="/proposicao/10306/consultar?buscar=true" xr:uid="{00000000-0004-0000-0400-000074010000}"/>
    <hyperlink ref="A375" r:id="rId374" location="/proposicao/10306/consultar?buscar=true" xr:uid="{00000000-0004-0000-0400-000075010000}"/>
    <hyperlink ref="A376" r:id="rId375" location="/proposicao/10306/consultar?buscar=true" xr:uid="{00000000-0004-0000-0400-000076010000}"/>
    <hyperlink ref="A377" r:id="rId376" location="/proposicao/10306/consultar?buscar=true" xr:uid="{00000000-0004-0000-0400-000077010000}"/>
    <hyperlink ref="A378" r:id="rId377" location="/proposicao/10306/consultar?buscar=true" xr:uid="{00000000-0004-0000-0400-000078010000}"/>
    <hyperlink ref="A379" r:id="rId378" location="/proposicao/10306/consultar?buscar=true" xr:uid="{00000000-0004-0000-0400-000079010000}"/>
    <hyperlink ref="A380" r:id="rId379" location="/proposicao/10306/consultar?buscar=true" xr:uid="{00000000-0004-0000-0400-00007A010000}"/>
    <hyperlink ref="A381" r:id="rId380" location="/proposicao/10235/consultar?buscar=true" xr:uid="{00000000-0004-0000-0400-00007B010000}"/>
    <hyperlink ref="A382" r:id="rId381" location="/proposicao/10235/consultar?buscar=true" xr:uid="{00000000-0004-0000-0400-00007C010000}"/>
    <hyperlink ref="A383" r:id="rId382" location="/proposicao/10235/consultar?buscar=true" xr:uid="{00000000-0004-0000-0400-00007D010000}"/>
    <hyperlink ref="A384" r:id="rId383" location="/proposicao/10235/consultar?buscar=true" xr:uid="{00000000-0004-0000-0400-00007E010000}"/>
    <hyperlink ref="A385" r:id="rId384" location="/proposicao/10235/consultar?buscar=true" xr:uid="{00000000-0004-0000-0400-00007F010000}"/>
    <hyperlink ref="A386" r:id="rId385" location="/proposicao/10235/consultar?buscar=true" xr:uid="{00000000-0004-0000-0400-000080010000}"/>
    <hyperlink ref="A387" r:id="rId386" location="/proposicao/10235/consultar?buscar=true" xr:uid="{00000000-0004-0000-0400-000081010000}"/>
    <hyperlink ref="A388" r:id="rId387" location="/proposicao/10235/consultar?buscar=true" xr:uid="{00000000-0004-0000-0400-000082010000}"/>
    <hyperlink ref="A389" r:id="rId388" location="/proposicao/10036/consultar?buscar=true" xr:uid="{00000000-0004-0000-0400-000083010000}"/>
    <hyperlink ref="A390" r:id="rId389" location="/proposicao/10036/consultar?buscar=true" xr:uid="{00000000-0004-0000-0400-000084010000}"/>
    <hyperlink ref="A391" r:id="rId390" location="/proposicao/10036/consultar?buscar=true" xr:uid="{00000000-0004-0000-0400-000085010000}"/>
    <hyperlink ref="A392" r:id="rId391" location="/proposicao/10036/consultar?buscar=true" xr:uid="{00000000-0004-0000-0400-000086010000}"/>
    <hyperlink ref="A393" r:id="rId392" location="/proposicao/10036/consultar?buscar=true" xr:uid="{00000000-0004-0000-0400-000087010000}"/>
    <hyperlink ref="A394" r:id="rId393" location="/proposicao/10036/consultar?buscar=true" xr:uid="{00000000-0004-0000-0400-000088010000}"/>
    <hyperlink ref="A395" r:id="rId394" location="/proposicao/10036/consultar?buscar=true" xr:uid="{00000000-0004-0000-0400-000089010000}"/>
    <hyperlink ref="A396" r:id="rId395" location="/proposicao/10036/consultar?buscar=true" xr:uid="{00000000-0004-0000-0400-00008A010000}"/>
    <hyperlink ref="A397" r:id="rId396" location="/proposicao/10036/consultar?buscar=true" xr:uid="{00000000-0004-0000-0400-00008B010000}"/>
    <hyperlink ref="A398" r:id="rId397" location="/proposicao/10036/consultar?buscar=true" xr:uid="{00000000-0004-0000-0400-00008C010000}"/>
    <hyperlink ref="A399" r:id="rId398" location="/proposicao/10068/consultar?buscar=true" xr:uid="{00000000-0004-0000-0400-00008D010000}"/>
    <hyperlink ref="A400" r:id="rId399" location="/proposicao/10068/consultar?buscar=true" xr:uid="{00000000-0004-0000-0400-00008E010000}"/>
    <hyperlink ref="A401" r:id="rId400" location="/proposicao/10068/consultar?buscar=true" xr:uid="{00000000-0004-0000-0400-00008F010000}"/>
    <hyperlink ref="A402" r:id="rId401" location="/proposicao/10068/consultar?buscar=true" xr:uid="{00000000-0004-0000-0400-000090010000}"/>
    <hyperlink ref="A403" r:id="rId402" location="/proposicao/10068/consultar?buscar=true" xr:uid="{00000000-0004-0000-0400-000091010000}"/>
    <hyperlink ref="A404" r:id="rId403" location="/proposicao/10068/consultar?buscar=true" xr:uid="{00000000-0004-0000-0400-000092010000}"/>
    <hyperlink ref="A405" r:id="rId404" location="/proposicao/10068/consultar?buscar=true" xr:uid="{00000000-0004-0000-0400-000093010000}"/>
    <hyperlink ref="A406" r:id="rId405" location="/proposicao/10068/consultar?buscar=true" xr:uid="{00000000-0004-0000-0400-000094010000}"/>
    <hyperlink ref="A407" r:id="rId406" location="/proposicao/10065/consultar?buscar=true" xr:uid="{00000000-0004-0000-0400-000095010000}"/>
    <hyperlink ref="A408" r:id="rId407" location="/proposicao/10065/consultar?buscar=true" xr:uid="{00000000-0004-0000-0400-000096010000}"/>
    <hyperlink ref="A409" r:id="rId408" location="/proposicao/10065/consultar?buscar=true" xr:uid="{00000000-0004-0000-0400-000097010000}"/>
    <hyperlink ref="A410" r:id="rId409" location="/proposicao/10065/consultar?buscar=true" xr:uid="{00000000-0004-0000-0400-000098010000}"/>
    <hyperlink ref="A411" r:id="rId410" location="/proposicao/10065/consultar?buscar=true" xr:uid="{00000000-0004-0000-0400-000099010000}"/>
    <hyperlink ref="A412" r:id="rId411" location="/proposicao/10065/consultar?buscar=true" xr:uid="{00000000-0004-0000-0400-00009A010000}"/>
    <hyperlink ref="A413" r:id="rId412" location="/proposicao/10065/consultar?buscar=true" xr:uid="{00000000-0004-0000-0400-00009B010000}"/>
    <hyperlink ref="A414" r:id="rId413" location="/proposicao/10065/consultar?buscar=true" xr:uid="{00000000-0004-0000-0400-00009C010000}"/>
    <hyperlink ref="A415" r:id="rId414" location="/proposicao/10202/consultar?buscar=true" xr:uid="{00000000-0004-0000-0400-00009D010000}"/>
    <hyperlink ref="A416" r:id="rId415" location="/proposicao/10202/consultar?buscar=true" xr:uid="{00000000-0004-0000-0400-00009E010000}"/>
    <hyperlink ref="A417" r:id="rId416" location="/proposicao/10202/consultar?buscar=true" xr:uid="{00000000-0004-0000-0400-00009F010000}"/>
    <hyperlink ref="A418" r:id="rId417" location="/proposicao/10202/consultar?buscar=true" xr:uid="{00000000-0004-0000-0400-0000A0010000}"/>
    <hyperlink ref="A419" r:id="rId418" location="/proposicao/10202/consultar?buscar=true" xr:uid="{00000000-0004-0000-0400-0000A1010000}"/>
    <hyperlink ref="A420" r:id="rId419" location="/proposicao/10202/consultar?buscar=true" xr:uid="{00000000-0004-0000-0400-0000A2010000}"/>
    <hyperlink ref="A421" r:id="rId420" location="/proposicao/10202/consultar?buscar=true" xr:uid="{00000000-0004-0000-0400-0000A3010000}"/>
    <hyperlink ref="A422" r:id="rId421" location="/proposicao/10202/consultar?buscar=true" xr:uid="{00000000-0004-0000-0400-0000A4010000}"/>
    <hyperlink ref="A423" r:id="rId422" location="/proposicao/10202/consultar?buscar=true" xr:uid="{00000000-0004-0000-0400-0000A5010000}"/>
    <hyperlink ref="A424" r:id="rId423" location="/proposicao/10074/consultar?buscar=true" xr:uid="{00000000-0004-0000-0400-0000A6010000}"/>
    <hyperlink ref="A425" r:id="rId424" location="/proposicao/10074/consultar?buscar=true" xr:uid="{00000000-0004-0000-0400-0000A7010000}"/>
    <hyperlink ref="A426" r:id="rId425" location="/proposicao/10074/consultar?buscar=true" xr:uid="{00000000-0004-0000-0400-0000A8010000}"/>
    <hyperlink ref="A427" r:id="rId426" location="/proposicao/10074/consultar?buscar=true" xr:uid="{00000000-0004-0000-0400-0000A9010000}"/>
    <hyperlink ref="A428" r:id="rId427" location="/proposicao/10074/consultar?buscar=true" xr:uid="{00000000-0004-0000-0400-0000AA010000}"/>
    <hyperlink ref="A429" r:id="rId428" location="/proposicao/10074/consultar?buscar=true" xr:uid="{00000000-0004-0000-0400-0000AB010000}"/>
    <hyperlink ref="A430" r:id="rId429" location="/proposicao/10074/consultar?buscar=true" xr:uid="{00000000-0004-0000-0400-0000AC010000}"/>
    <hyperlink ref="A431" r:id="rId430" location="/proposicao/10074/consultar?buscar=true" xr:uid="{00000000-0004-0000-0400-0000AD010000}"/>
    <hyperlink ref="A432" r:id="rId431" location="/proposicao/10074/consultar?buscar=true" xr:uid="{00000000-0004-0000-0400-0000AE010000}"/>
    <hyperlink ref="A433" r:id="rId432" location="/proposicao/10074/consultar?buscar=true" xr:uid="{00000000-0004-0000-0400-0000AF010000}"/>
    <hyperlink ref="A434" r:id="rId433" location="/proposicao/10063/consultar?buscar=true" xr:uid="{00000000-0004-0000-0400-0000B0010000}"/>
    <hyperlink ref="A435" r:id="rId434" location="/proposicao/10063/consultar?buscar=true" xr:uid="{00000000-0004-0000-0400-0000B1010000}"/>
    <hyperlink ref="A436" r:id="rId435" location="/proposicao/10063/consultar?buscar=true" xr:uid="{00000000-0004-0000-0400-0000B2010000}"/>
    <hyperlink ref="A437" r:id="rId436" location="/proposicao/10063/consultar?buscar=true" xr:uid="{00000000-0004-0000-0400-0000B3010000}"/>
    <hyperlink ref="A438" r:id="rId437" location="/proposicao/10063/consultar?buscar=true" xr:uid="{00000000-0004-0000-0400-0000B4010000}"/>
    <hyperlink ref="A439" r:id="rId438" location="/proposicao/10063/consultar?buscar=true" xr:uid="{00000000-0004-0000-0400-0000B5010000}"/>
    <hyperlink ref="A440" r:id="rId439" location="/proposicao/10063/consultar?buscar=true" xr:uid="{00000000-0004-0000-0400-0000B6010000}"/>
    <hyperlink ref="A441" r:id="rId440" location="/proposicao/10063/consultar?buscar=true" xr:uid="{00000000-0004-0000-0400-0000B7010000}"/>
    <hyperlink ref="A442" r:id="rId441" location="/proposicao/10063/consultar?buscar=true" xr:uid="{00000000-0004-0000-0400-0000B8010000}"/>
    <hyperlink ref="A443" r:id="rId442" location="/proposicao/10063/consultar?buscar=true" xr:uid="{00000000-0004-0000-0400-0000B9010000}"/>
    <hyperlink ref="A444" r:id="rId443" location="/proposicao/10155/consultar?buscar=true" xr:uid="{00000000-0004-0000-0400-0000BA010000}"/>
    <hyperlink ref="A445" r:id="rId444" location="/proposicao/10155/consultar?buscar=true" xr:uid="{00000000-0004-0000-0400-0000BB010000}"/>
    <hyperlink ref="A446" r:id="rId445" location="/proposicao/10155/consultar?buscar=true" xr:uid="{00000000-0004-0000-0400-0000BC010000}"/>
    <hyperlink ref="A447" r:id="rId446" location="/proposicao/10155/consultar?buscar=true" xr:uid="{00000000-0004-0000-0400-0000BD010000}"/>
    <hyperlink ref="A448" r:id="rId447" location="/proposicao/10155/consultar?buscar=true" xr:uid="{00000000-0004-0000-0400-0000BE010000}"/>
    <hyperlink ref="A449" r:id="rId448" location="/proposicao/10155/consultar?buscar=true" xr:uid="{00000000-0004-0000-0400-0000BF010000}"/>
    <hyperlink ref="A450" r:id="rId449" location="/proposicao/10155/consultar?buscar=true" xr:uid="{00000000-0004-0000-0400-0000C0010000}"/>
    <hyperlink ref="A451" r:id="rId450" location="/proposicao/10155/consultar?buscar=true" xr:uid="{00000000-0004-0000-0400-0000C1010000}"/>
    <hyperlink ref="A452" r:id="rId451" location="/proposicao/10075/consultar?buscar=true" xr:uid="{00000000-0004-0000-0400-0000C2010000}"/>
    <hyperlink ref="A453" r:id="rId452" location="/proposicao/10075/consultar?buscar=true" xr:uid="{00000000-0004-0000-0400-0000C3010000}"/>
    <hyperlink ref="A454" r:id="rId453" location="/proposicao/10075/consultar?buscar=true" xr:uid="{00000000-0004-0000-0400-0000C4010000}"/>
    <hyperlink ref="A455" r:id="rId454" location="/proposicao/10075/consultar?buscar=true" xr:uid="{00000000-0004-0000-0400-0000C5010000}"/>
    <hyperlink ref="A456" r:id="rId455" location="/proposicao/10075/consultar?buscar=true" xr:uid="{00000000-0004-0000-0400-0000C6010000}"/>
    <hyperlink ref="A457" r:id="rId456" location="/proposicao/10075/consultar?buscar=true" xr:uid="{00000000-0004-0000-0400-0000C7010000}"/>
    <hyperlink ref="A458" r:id="rId457" location="/proposicao/10075/consultar?buscar=true" xr:uid="{00000000-0004-0000-0400-0000C8010000}"/>
    <hyperlink ref="A459" r:id="rId458" location="/proposicao/10075/consultar?buscar=true" xr:uid="{00000000-0004-0000-0400-0000C9010000}"/>
    <hyperlink ref="A460" r:id="rId459" location="/proposicao/10075/consultar?buscar=true" xr:uid="{00000000-0004-0000-0400-0000CA010000}"/>
    <hyperlink ref="A461" r:id="rId460" location="/proposicao/10075/consultar?buscar=true" xr:uid="{00000000-0004-0000-0400-0000CB010000}"/>
    <hyperlink ref="A462" r:id="rId461" location="/proposicao/10075/consultar?buscar=true" xr:uid="{00000000-0004-0000-0400-0000CC010000}"/>
    <hyperlink ref="A463" r:id="rId462" location="/proposicao/10247/consultar?buscar=true" xr:uid="{00000000-0004-0000-0400-0000CD010000}"/>
    <hyperlink ref="A464" r:id="rId463" location="/proposicao/10247/consultar?buscar=true" xr:uid="{00000000-0004-0000-0400-0000CE010000}"/>
    <hyperlink ref="A465" r:id="rId464" location="/proposicao/10247/consultar?buscar=true" xr:uid="{00000000-0004-0000-0400-0000CF010000}"/>
    <hyperlink ref="A466" r:id="rId465" location="/proposicao/10247/consultar?buscar=true" xr:uid="{00000000-0004-0000-0400-0000D0010000}"/>
    <hyperlink ref="A467" r:id="rId466" location="/proposicao/10247/consultar?buscar=true" xr:uid="{00000000-0004-0000-0400-0000D1010000}"/>
    <hyperlink ref="A468" r:id="rId467" location="/proposicao/10247/consultar?buscar=true" xr:uid="{00000000-0004-0000-0400-0000D2010000}"/>
    <hyperlink ref="A469" r:id="rId468" location="/proposicao/10247/consultar?buscar=true" xr:uid="{00000000-0004-0000-0400-0000D3010000}"/>
    <hyperlink ref="A470" r:id="rId469" location="/proposicao/10247/consultar?buscar=true" xr:uid="{00000000-0004-0000-0400-0000D4010000}"/>
    <hyperlink ref="A471" r:id="rId470" location="/proposicao/10247/consultar?buscar=true" xr:uid="{00000000-0004-0000-0400-0000D5010000}"/>
    <hyperlink ref="A472" r:id="rId471" location="/proposicao/9995/consultar?buscar=true" xr:uid="{00000000-0004-0000-0400-0000D6010000}"/>
    <hyperlink ref="A473" r:id="rId472" location="/proposicao/9995/consultar?buscar=true" xr:uid="{00000000-0004-0000-0400-0000D7010000}"/>
    <hyperlink ref="A474" r:id="rId473" location="/proposicao/9995/consultar?buscar=true" xr:uid="{00000000-0004-0000-0400-0000D8010000}"/>
    <hyperlink ref="A475" r:id="rId474" location="/proposicao/9995/consultar?buscar=true" xr:uid="{00000000-0004-0000-0400-0000D9010000}"/>
    <hyperlink ref="A476" r:id="rId475" location="/proposicao/9995/consultar?buscar=true" xr:uid="{00000000-0004-0000-0400-0000DA010000}"/>
    <hyperlink ref="A477" r:id="rId476" location="/proposicao/9995/consultar?buscar=true" xr:uid="{00000000-0004-0000-0400-0000DB010000}"/>
    <hyperlink ref="A478" r:id="rId477" location="/proposicao/9995/consultar?buscar=true" xr:uid="{00000000-0004-0000-0400-0000DC010000}"/>
    <hyperlink ref="A479" r:id="rId478" location="/proposicao/10315/consultar?buscar=true" xr:uid="{00000000-0004-0000-0400-0000DD010000}"/>
    <hyperlink ref="A480" r:id="rId479" location="/proposicao/10315/consultar?buscar=true" xr:uid="{00000000-0004-0000-0400-0000DE010000}"/>
    <hyperlink ref="A481" r:id="rId480" location="/proposicao/10315/consultar?buscar=true" xr:uid="{00000000-0004-0000-0400-0000DF010000}"/>
    <hyperlink ref="A482" r:id="rId481" location="/proposicao/10315/consultar?buscar=true" xr:uid="{00000000-0004-0000-0400-0000E0010000}"/>
    <hyperlink ref="A483" r:id="rId482" location="/proposicao/10315/consultar?buscar=true" xr:uid="{00000000-0004-0000-0400-0000E1010000}"/>
    <hyperlink ref="A484" r:id="rId483" location="/proposicao/10315/consultar?buscar=true" xr:uid="{00000000-0004-0000-0400-0000E2010000}"/>
    <hyperlink ref="A485" r:id="rId484" location="/proposicao/10315/consultar?buscar=true" xr:uid="{00000000-0004-0000-0400-0000E3010000}"/>
    <hyperlink ref="A486" r:id="rId485" location="/proposicao/10315/consultar?buscar=true" xr:uid="{00000000-0004-0000-0400-0000E4010000}"/>
    <hyperlink ref="A487" r:id="rId486" location="/proposicao/10315/consultar?buscar=true" xr:uid="{00000000-0004-0000-0400-0000E5010000}"/>
    <hyperlink ref="A488" r:id="rId487" location="/proposicao/10315/consultar?buscar=true" xr:uid="{00000000-0004-0000-0400-0000E6010000}"/>
    <hyperlink ref="A489" r:id="rId488" location="/proposicao/10222/consultar?buscar=true" xr:uid="{00000000-0004-0000-0400-0000E7010000}"/>
    <hyperlink ref="A490" r:id="rId489" location="/proposicao/10222/consultar?buscar=true" xr:uid="{00000000-0004-0000-0400-0000E8010000}"/>
    <hyperlink ref="A491" r:id="rId490" location="/proposicao/10222/consultar?buscar=true" xr:uid="{00000000-0004-0000-0400-0000E9010000}"/>
    <hyperlink ref="A492" r:id="rId491" location="/proposicao/10222/consultar?buscar=true" xr:uid="{00000000-0004-0000-0400-0000EA010000}"/>
    <hyperlink ref="A493" r:id="rId492" location="/proposicao/10222/consultar?buscar=true" xr:uid="{00000000-0004-0000-0400-0000EB010000}"/>
    <hyperlink ref="A494" r:id="rId493" location="/proposicao/10222/consultar?buscar=true" xr:uid="{00000000-0004-0000-0400-0000EC010000}"/>
    <hyperlink ref="A495" r:id="rId494" location="/proposicao/10222/consultar?buscar=true" xr:uid="{00000000-0004-0000-0400-0000ED010000}"/>
    <hyperlink ref="A496" r:id="rId495" location="/proposicao/10222/consultar?buscar=true" xr:uid="{00000000-0004-0000-0400-0000EE010000}"/>
    <hyperlink ref="A497" r:id="rId496" location="/proposicao/10219/consultar?buscar=true" xr:uid="{00000000-0004-0000-0400-0000EF010000}"/>
    <hyperlink ref="A498" r:id="rId497" location="/proposicao/10219/consultar?buscar=true" xr:uid="{00000000-0004-0000-0400-0000F0010000}"/>
    <hyperlink ref="A499" r:id="rId498" location="/proposicao/10219/consultar?buscar=true" xr:uid="{00000000-0004-0000-0400-0000F1010000}"/>
    <hyperlink ref="A500" r:id="rId499" location="/proposicao/10219/consultar?buscar=true" xr:uid="{00000000-0004-0000-0400-0000F2010000}"/>
    <hyperlink ref="A501" r:id="rId500" location="/proposicao/10219/consultar?buscar=true" xr:uid="{00000000-0004-0000-0400-0000F3010000}"/>
    <hyperlink ref="A502" r:id="rId501" location="/proposicao/10219/consultar?buscar=true" xr:uid="{00000000-0004-0000-0400-0000F4010000}"/>
    <hyperlink ref="A503" r:id="rId502" location="/proposicao/10219/consultar?buscar=true" xr:uid="{00000000-0004-0000-0400-0000F5010000}"/>
    <hyperlink ref="A504" r:id="rId503" location="/proposicao/10060/consultar?buscar=true" xr:uid="{00000000-0004-0000-0400-0000F6010000}"/>
    <hyperlink ref="A505" r:id="rId504" location="/proposicao/10060/consultar?buscar=true" xr:uid="{00000000-0004-0000-0400-0000F7010000}"/>
    <hyperlink ref="A506" r:id="rId505" location="/proposicao/10060/consultar?buscar=true" xr:uid="{00000000-0004-0000-0400-0000F8010000}"/>
    <hyperlink ref="A507" r:id="rId506" location="/proposicao/10060/consultar?buscar=true" xr:uid="{00000000-0004-0000-0400-0000F9010000}"/>
    <hyperlink ref="A508" r:id="rId507" location="/proposicao/10060/consultar?buscar=true" xr:uid="{00000000-0004-0000-0400-0000FA010000}"/>
    <hyperlink ref="A509" r:id="rId508" location="/proposicao/10060/consultar?buscar=true" xr:uid="{00000000-0004-0000-0400-0000FB010000}"/>
    <hyperlink ref="A510" r:id="rId509" location="/proposicao/10060/consultar?buscar=true" xr:uid="{00000000-0004-0000-0400-0000FC010000}"/>
    <hyperlink ref="A511" r:id="rId510" location="/proposicao/10060/consultar?buscar=true" xr:uid="{00000000-0004-0000-0400-0000FD010000}"/>
    <hyperlink ref="A512" r:id="rId511" location="/proposicao/10060/consultar?buscar=true" xr:uid="{00000000-0004-0000-0400-0000FE010000}"/>
    <hyperlink ref="A513" r:id="rId512" location="/proposicao/10060/consultar?buscar=true" xr:uid="{00000000-0004-0000-0400-0000FF010000}"/>
    <hyperlink ref="A514" r:id="rId513" location="/proposicao/10060/consultar?buscar=true" xr:uid="{00000000-0004-0000-0400-000000020000}"/>
    <hyperlink ref="A515" r:id="rId514" location="/proposicao/10030/consultar?buscar=true" xr:uid="{00000000-0004-0000-0400-000001020000}"/>
    <hyperlink ref="A516" r:id="rId515" location="/proposicao/10030/consultar?buscar=true" xr:uid="{00000000-0004-0000-0400-000002020000}"/>
    <hyperlink ref="A517" r:id="rId516" location="/proposicao/10030/consultar?buscar=true" xr:uid="{00000000-0004-0000-0400-000003020000}"/>
    <hyperlink ref="A518" r:id="rId517" location="/proposicao/10030/consultar?buscar=true" xr:uid="{00000000-0004-0000-0400-000004020000}"/>
    <hyperlink ref="A519" r:id="rId518" location="/proposicao/10030/consultar?buscar=true" xr:uid="{00000000-0004-0000-0400-000005020000}"/>
    <hyperlink ref="A520" r:id="rId519" location="/proposicao/10030/consultar?buscar=true" xr:uid="{00000000-0004-0000-0400-000006020000}"/>
    <hyperlink ref="A521" r:id="rId520" location="/proposicao/10030/consultar?buscar=true" xr:uid="{00000000-0004-0000-0400-000007020000}"/>
    <hyperlink ref="A522" r:id="rId521" location="/proposicao/10030/consultar?buscar=true" xr:uid="{00000000-0004-0000-0400-000008020000}"/>
    <hyperlink ref="A523" r:id="rId522" location="/proposicao/10030/consultar?buscar=true" xr:uid="{00000000-0004-0000-0400-000009020000}"/>
    <hyperlink ref="A524" r:id="rId523" location="/proposicao/10030/consultar?buscar=true" xr:uid="{00000000-0004-0000-0400-00000A020000}"/>
    <hyperlink ref="A525" r:id="rId524" location="/proposicao/10030/consultar?buscar=true" xr:uid="{00000000-0004-0000-0400-00000B020000}"/>
    <hyperlink ref="A526" r:id="rId525" location="/proposicao/10030/consultar?buscar=true" xr:uid="{00000000-0004-0000-0400-00000C020000}"/>
    <hyperlink ref="A527" r:id="rId526" location="/proposicao/10030/consultar?buscar=true" xr:uid="{00000000-0004-0000-0400-00000D020000}"/>
    <hyperlink ref="A528" r:id="rId527" location="/proposicao/10030/consultar?buscar=true" xr:uid="{00000000-0004-0000-0400-00000E020000}"/>
    <hyperlink ref="A529" r:id="rId528" location="/proposicao/10038/consultar?buscar=true" xr:uid="{00000000-0004-0000-0400-00000F020000}"/>
    <hyperlink ref="A530" r:id="rId529" location="/proposicao/10038/consultar?buscar=true" xr:uid="{00000000-0004-0000-0400-000010020000}"/>
    <hyperlink ref="A531" r:id="rId530" location="/proposicao/10038/consultar?buscar=true" xr:uid="{00000000-0004-0000-0400-000011020000}"/>
    <hyperlink ref="A532" r:id="rId531" location="/proposicao/10038/consultar?buscar=true" xr:uid="{00000000-0004-0000-0400-000012020000}"/>
    <hyperlink ref="A533" r:id="rId532" location="/proposicao/10038/consultar?buscar=true" xr:uid="{00000000-0004-0000-0400-000013020000}"/>
    <hyperlink ref="A534" r:id="rId533" location="/proposicao/10038/consultar?buscar=true" xr:uid="{00000000-0004-0000-0400-000014020000}"/>
    <hyperlink ref="A535" r:id="rId534" location="/proposicao/10038/consultar?buscar=true" xr:uid="{00000000-0004-0000-0400-000015020000}"/>
    <hyperlink ref="A536" r:id="rId535" location="/proposicao/10038/consultar?buscar=true" xr:uid="{00000000-0004-0000-0400-000016020000}"/>
    <hyperlink ref="A537" r:id="rId536" location="/proposicao/10038/consultar?buscar=true" xr:uid="{00000000-0004-0000-0400-000017020000}"/>
    <hyperlink ref="A538" r:id="rId537" location="/proposicao/10038/consultar?buscar=true" xr:uid="{00000000-0004-0000-0400-000018020000}"/>
    <hyperlink ref="A539" r:id="rId538" location="/proposicao/10038/consultar?buscar=true" xr:uid="{00000000-0004-0000-0400-000019020000}"/>
    <hyperlink ref="A540" r:id="rId539" location="/proposicao/10031/consultar?buscar=true" xr:uid="{00000000-0004-0000-0400-00001A020000}"/>
    <hyperlink ref="A542" r:id="rId540" location="/proposicao/10031/consultar?buscar=true" xr:uid="{00000000-0004-0000-0400-00001B020000}"/>
    <hyperlink ref="A543" r:id="rId541" location="/proposicao/10031/consultar?buscar=true" xr:uid="{00000000-0004-0000-0400-00001C020000}"/>
    <hyperlink ref="A544" r:id="rId542" location="/proposicao/10031/consultar?buscar=true" xr:uid="{00000000-0004-0000-0400-00001D020000}"/>
    <hyperlink ref="A545" r:id="rId543" location="/proposicao/10031/consultar?buscar=true" xr:uid="{00000000-0004-0000-0400-00001E020000}"/>
    <hyperlink ref="A546" r:id="rId544" location="/proposicao/10031/consultar?buscar=true" xr:uid="{00000000-0004-0000-0400-00001F020000}"/>
    <hyperlink ref="A547" r:id="rId545" location="/proposicao/10031/consultar?buscar=true" xr:uid="{00000000-0004-0000-0400-000020020000}"/>
    <hyperlink ref="A548" r:id="rId546" location="/proposicao/10031/consultar?buscar=true" xr:uid="{00000000-0004-0000-0400-000021020000}"/>
    <hyperlink ref="A549" r:id="rId547" location="/proposicao/10031/consultar?buscar=true" xr:uid="{00000000-0004-0000-0400-000022020000}"/>
    <hyperlink ref="A550" r:id="rId548" location="/proposicao/10031/consultar?buscar=true" xr:uid="{00000000-0004-0000-0400-000023020000}"/>
    <hyperlink ref="A551" r:id="rId549" location="/proposicao/10031/consultar?buscar=true" xr:uid="{00000000-0004-0000-0400-000024020000}"/>
    <hyperlink ref="A552" r:id="rId550" location="/proposicao/10031/consultar?buscar=true" xr:uid="{00000000-0004-0000-0400-000025020000}"/>
    <hyperlink ref="A553" r:id="rId551" location="/proposicao/10031/consultar?buscar=true" xr:uid="{00000000-0004-0000-0400-000026020000}"/>
    <hyperlink ref="A554" r:id="rId552" location="/proposicao/10154/consultar?buscar=true" xr:uid="{00000000-0004-0000-0400-000027020000}"/>
    <hyperlink ref="A555" r:id="rId553" location="/proposicao/10154/consultar?buscar=true" xr:uid="{00000000-0004-0000-0400-000028020000}"/>
    <hyperlink ref="A556" r:id="rId554" location="/proposicao/10154/consultar?buscar=true" xr:uid="{00000000-0004-0000-0400-000029020000}"/>
    <hyperlink ref="A557" r:id="rId555" location="/proposicao/10154/consultar?buscar=true" xr:uid="{00000000-0004-0000-0400-00002A020000}"/>
    <hyperlink ref="A558" r:id="rId556" location="/proposicao/10154/consultar?buscar=true" xr:uid="{00000000-0004-0000-0400-00002B020000}"/>
    <hyperlink ref="A559" r:id="rId557" location="/proposicao/10154/consultar?buscar=true" xr:uid="{00000000-0004-0000-0400-00002C020000}"/>
    <hyperlink ref="A560" r:id="rId558" location="/proposicao/10154/consultar?buscar=true" xr:uid="{00000000-0004-0000-0400-00002D020000}"/>
    <hyperlink ref="A561" r:id="rId559" location="/proposicao/10154/consultar?buscar=true" xr:uid="{00000000-0004-0000-0400-00002E020000}"/>
    <hyperlink ref="A562" r:id="rId560" location="/proposicao/10154/consultar?buscar=true" xr:uid="{00000000-0004-0000-0400-00002F020000}"/>
    <hyperlink ref="A563" r:id="rId561" location="/proposicao/10316/consultar?buscar=true" xr:uid="{00000000-0004-0000-0400-000030020000}"/>
    <hyperlink ref="A564" r:id="rId562" location="/proposicao/10316/consultar?buscar=true" xr:uid="{00000000-0004-0000-0400-000031020000}"/>
    <hyperlink ref="A565" r:id="rId563" location="/proposicao/10316/consultar?buscar=true" xr:uid="{00000000-0004-0000-0400-000032020000}"/>
    <hyperlink ref="A566" r:id="rId564" location="/proposicao/10316/consultar?buscar=true" xr:uid="{00000000-0004-0000-0400-000033020000}"/>
    <hyperlink ref="A567" r:id="rId565" location="/proposicao/10316/consultar?buscar=true" xr:uid="{00000000-0004-0000-0400-000034020000}"/>
    <hyperlink ref="A568" r:id="rId566" location="/proposicao/10316/consultar?buscar=true" xr:uid="{00000000-0004-0000-0400-000035020000}"/>
    <hyperlink ref="A569" r:id="rId567" location="/proposicao/10316/consultar?buscar=true" xr:uid="{00000000-0004-0000-0400-000036020000}"/>
    <hyperlink ref="A570" r:id="rId568" location="/proposicao/10288/consultar?buscar=true" xr:uid="{00000000-0004-0000-0400-000037020000}"/>
    <hyperlink ref="A571" r:id="rId569" location="/proposicao/10288/consultar?buscar=true" xr:uid="{00000000-0004-0000-0400-000038020000}"/>
    <hyperlink ref="A572" r:id="rId570" location="/proposicao/10288/consultar?buscar=true" xr:uid="{00000000-0004-0000-0400-000039020000}"/>
    <hyperlink ref="A573" r:id="rId571" location="/proposicao/10288/consultar?buscar=true" xr:uid="{00000000-0004-0000-0400-00003A020000}"/>
    <hyperlink ref="A574" r:id="rId572" location="/proposicao/10288/consultar?buscar=true" xr:uid="{00000000-0004-0000-0400-00003B020000}"/>
    <hyperlink ref="A575" r:id="rId573" location="/proposicao/10288/consultar?buscar=true" xr:uid="{00000000-0004-0000-0400-00003C020000}"/>
    <hyperlink ref="A576" r:id="rId574" location="/proposicao/10288/consultar?buscar=true" xr:uid="{00000000-0004-0000-0400-00003D020000}"/>
    <hyperlink ref="A577" r:id="rId575" location="/proposicao/10464/consultar?buscar=true" xr:uid="{00000000-0004-0000-0400-00003E020000}"/>
    <hyperlink ref="A578" r:id="rId576" location="/proposicao/10464/consultar?buscar=true" xr:uid="{00000000-0004-0000-0400-00003F020000}"/>
    <hyperlink ref="A579" r:id="rId577" location="/proposicao/10464/consultar?buscar=true" xr:uid="{00000000-0004-0000-0400-000040020000}"/>
    <hyperlink ref="A580" r:id="rId578" location="/proposicao/10464/consultar?buscar=true" xr:uid="{00000000-0004-0000-0400-000041020000}"/>
    <hyperlink ref="A581" r:id="rId579" location="/proposicao/10464/consultar?buscar=true" xr:uid="{00000000-0004-0000-0400-000042020000}"/>
    <hyperlink ref="A582" r:id="rId580" location="/proposicao/10464/consultar?buscar=true" xr:uid="{00000000-0004-0000-0400-000043020000}"/>
    <hyperlink ref="A583" r:id="rId581" location="/proposicao/10464/consultar?buscar=true" xr:uid="{00000000-0004-0000-0400-000044020000}"/>
    <hyperlink ref="A584" r:id="rId582" location="/proposicao/10464/consultar?buscar=true" xr:uid="{00000000-0004-0000-0400-000045020000}"/>
    <hyperlink ref="A585" r:id="rId583" location="/proposicao/10464/consultar?buscar=true" xr:uid="{00000000-0004-0000-0400-000046020000}"/>
    <hyperlink ref="A586" r:id="rId584" location="/proposicao/10221/consultar?buscar=true" xr:uid="{00000000-0004-0000-0400-000047020000}"/>
    <hyperlink ref="A587" r:id="rId585" location="/proposicao/10221/consultar?buscar=true" xr:uid="{00000000-0004-0000-0400-000048020000}"/>
    <hyperlink ref="A588" r:id="rId586" location="/proposicao/10221/consultar?buscar=true" xr:uid="{00000000-0004-0000-0400-000049020000}"/>
    <hyperlink ref="A589" r:id="rId587" location="/proposicao/10221/consultar?buscar=true" xr:uid="{00000000-0004-0000-0400-00004A020000}"/>
    <hyperlink ref="A590" r:id="rId588" location="/proposicao/10221/consultar?buscar=true" xr:uid="{00000000-0004-0000-0400-00004B020000}"/>
    <hyperlink ref="A591" r:id="rId589" location="/proposicao/10221/consultar?buscar=true" xr:uid="{00000000-0004-0000-0400-00004C020000}"/>
    <hyperlink ref="A592" r:id="rId590" location="/proposicao/10221/consultar?buscar=true" xr:uid="{00000000-0004-0000-0400-00004D020000}"/>
    <hyperlink ref="A593" r:id="rId591" location="/proposicao/9983/consultar?buscar=true" xr:uid="{00000000-0004-0000-0400-00004E020000}"/>
    <hyperlink ref="A594" r:id="rId592" location="/proposicao/9983/consultar?buscar=true" xr:uid="{00000000-0004-0000-0400-00004F020000}"/>
    <hyperlink ref="A595" r:id="rId593" location="/proposicao/9983/consultar?buscar=true" xr:uid="{00000000-0004-0000-0400-000050020000}"/>
    <hyperlink ref="A596" r:id="rId594" location="/proposicao/9983/consultar?buscar=true" xr:uid="{00000000-0004-0000-0400-000051020000}"/>
    <hyperlink ref="A597" r:id="rId595" location="/proposicao/9983/consultar?buscar=true" xr:uid="{00000000-0004-0000-0400-000052020000}"/>
    <hyperlink ref="A598" r:id="rId596" location="/proposicao/9983/consultar?buscar=true" xr:uid="{00000000-0004-0000-0400-000053020000}"/>
    <hyperlink ref="A599" r:id="rId597" location="/proposicao/9983/consultar?buscar=true" xr:uid="{00000000-0004-0000-0400-000054020000}"/>
    <hyperlink ref="A600" r:id="rId598" location="/proposicao/9983/consultar?buscar=true" xr:uid="{00000000-0004-0000-0400-000055020000}"/>
    <hyperlink ref="A601" r:id="rId599" location="/proposicao/9983/consultar?buscar=true" xr:uid="{00000000-0004-0000-0400-000056020000}"/>
    <hyperlink ref="A602" r:id="rId600" location="/proposicao/10603/consultar?buscar=true" xr:uid="{00000000-0004-0000-0400-000057020000}"/>
    <hyperlink ref="A603" r:id="rId601" location="/proposicao/10603/consultar?buscar=true" xr:uid="{00000000-0004-0000-0400-000058020000}"/>
    <hyperlink ref="A604" r:id="rId602" location="/proposicao/10603/consultar?buscar=true" xr:uid="{00000000-0004-0000-0400-000059020000}"/>
    <hyperlink ref="A605" r:id="rId603" location="/proposicao/10603/consultar?buscar=true" xr:uid="{00000000-0004-0000-0400-00005A020000}"/>
    <hyperlink ref="A606" r:id="rId604" location="/proposicao/10603/consultar?buscar=true" xr:uid="{00000000-0004-0000-0400-00005B020000}"/>
    <hyperlink ref="A607" r:id="rId605" location="/proposicao/10603/consultar?buscar=true" xr:uid="{00000000-0004-0000-0400-00005C020000}"/>
    <hyperlink ref="A608" r:id="rId606" location="/proposicao/10603/consultar?buscar=true" xr:uid="{00000000-0004-0000-0400-00005D020000}"/>
    <hyperlink ref="A609" r:id="rId607" location="/proposicao/10694/consultar?buscar=true" xr:uid="{00000000-0004-0000-0400-00005E020000}"/>
    <hyperlink ref="A610" r:id="rId608" location="/proposicao/10694/consultar?buscar=true" xr:uid="{00000000-0004-0000-0400-00005F020000}"/>
    <hyperlink ref="A611" r:id="rId609" location="/proposicao/10694/consultar?buscar=true" xr:uid="{00000000-0004-0000-0400-000060020000}"/>
    <hyperlink ref="A612" r:id="rId610" location="/proposicao/10694/consultar?buscar=true" xr:uid="{00000000-0004-0000-0400-000061020000}"/>
    <hyperlink ref="A613" r:id="rId611" location="/proposicao/10694/consultar?buscar=true" xr:uid="{00000000-0004-0000-0400-000062020000}"/>
    <hyperlink ref="A614" r:id="rId612" location="/proposicao/10694/consultar?buscar=true" xr:uid="{00000000-0004-0000-0400-000063020000}"/>
    <hyperlink ref="A615" r:id="rId613" location="/proposicao/10694/consultar?buscar=true" xr:uid="{00000000-0004-0000-0400-000064020000}"/>
    <hyperlink ref="A616" r:id="rId614" location="/proposicao/10694/consultar?buscar=true" xr:uid="{00000000-0004-0000-0400-000065020000}"/>
    <hyperlink ref="A617" r:id="rId615" location="/proposicao/10694/consultar?buscar=true" xr:uid="{00000000-0004-0000-0400-000066020000}"/>
    <hyperlink ref="A618" r:id="rId616" location="/proposicao/10694/consultar?buscar=true" xr:uid="{00000000-0004-0000-0400-000067020000}"/>
    <hyperlink ref="A619" r:id="rId617" location="/proposicao/10840/consultar?buscar=true" xr:uid="{00000000-0004-0000-0400-000068020000}"/>
    <hyperlink ref="A620" r:id="rId618" location="/proposicao/10840/consultar?buscar=true" xr:uid="{00000000-0004-0000-0400-000069020000}"/>
    <hyperlink ref="A621" r:id="rId619" location="/proposicao/10840/consultar?buscar=true" xr:uid="{00000000-0004-0000-0400-00006A020000}"/>
    <hyperlink ref="A622" r:id="rId620" location="/proposicao/10840/consultar?buscar=true" xr:uid="{00000000-0004-0000-0400-00006B020000}"/>
    <hyperlink ref="A623" r:id="rId621" location="/proposicao/10840/consultar?buscar=true" xr:uid="{00000000-0004-0000-0400-00006C020000}"/>
    <hyperlink ref="A624" r:id="rId622" location="/proposicao/10840/consultar?buscar=true" xr:uid="{00000000-0004-0000-0400-00006D020000}"/>
    <hyperlink ref="A625" r:id="rId623" location="/proposicao/10840/consultar?buscar=true" xr:uid="{00000000-0004-0000-0400-00006E020000}"/>
    <hyperlink ref="A626" r:id="rId624" location="/proposicao/10938/consultar?buscar=true" xr:uid="{00000000-0004-0000-0400-00006F020000}"/>
    <hyperlink ref="A627" r:id="rId625" location="/proposicao/10938/consultar?buscar=true" xr:uid="{00000000-0004-0000-0400-000070020000}"/>
    <hyperlink ref="A628" r:id="rId626" location="/proposicao/10938/consultar?buscar=true" xr:uid="{00000000-0004-0000-0400-000071020000}"/>
    <hyperlink ref="A629" r:id="rId627" location="/proposicao/10938/consultar?buscar=true" xr:uid="{00000000-0004-0000-0400-000072020000}"/>
    <hyperlink ref="A630" r:id="rId628" location="/proposicao/10938/consultar?buscar=true" xr:uid="{00000000-0004-0000-0400-000073020000}"/>
    <hyperlink ref="A631" r:id="rId629" location="/proposicao/10938/consultar?buscar=true" xr:uid="{00000000-0004-0000-0400-000074020000}"/>
    <hyperlink ref="A632" r:id="rId630" location="/proposicao/10938/consultar?buscar=true" xr:uid="{00000000-0004-0000-0400-000075020000}"/>
    <hyperlink ref="A633" r:id="rId631" location="/proposicao/10938/consultar?buscar=true" xr:uid="{00000000-0004-0000-0400-000076020000}"/>
    <hyperlink ref="A634" r:id="rId632" location="/proposicao/10963/consultar?buscar=true" xr:uid="{00000000-0004-0000-0400-000077020000}"/>
    <hyperlink ref="A635" r:id="rId633" location="/proposicao/10963/consultar?buscar=true" xr:uid="{00000000-0004-0000-0400-000078020000}"/>
    <hyperlink ref="A636" r:id="rId634" location="/proposicao/10963/consultar?buscar=true" xr:uid="{00000000-0004-0000-0400-000079020000}"/>
    <hyperlink ref="A637" r:id="rId635" location="/proposicao/10963/consultar?buscar=true" xr:uid="{00000000-0004-0000-0400-00007A020000}"/>
    <hyperlink ref="A638" r:id="rId636" location="/proposicao/10963/consultar?buscar=true" xr:uid="{00000000-0004-0000-0400-00007B020000}"/>
    <hyperlink ref="A639" r:id="rId637" location="/proposicao/10963/consultar?buscar=true" xr:uid="{00000000-0004-0000-0400-00007C020000}"/>
    <hyperlink ref="A640" r:id="rId638" location="/proposicao/10963/consultar?buscar=true" xr:uid="{00000000-0004-0000-0400-00007D020000}"/>
    <hyperlink ref="A641" r:id="rId639" location="/proposicao/10963/consultar?buscar=true" xr:uid="{00000000-0004-0000-0400-00007E020000}"/>
    <hyperlink ref="A642" r:id="rId640" location="/proposicao/10882/consultar?buscar=true" xr:uid="{00000000-0004-0000-0400-00007F020000}"/>
    <hyperlink ref="A643" r:id="rId641" location="/proposicao/10882/consultar?buscar=true" xr:uid="{00000000-0004-0000-0400-000080020000}"/>
    <hyperlink ref="A644" r:id="rId642" location="/proposicao/10882/consultar?buscar=true" xr:uid="{00000000-0004-0000-0400-000081020000}"/>
    <hyperlink ref="A645" r:id="rId643" location="/proposicao/10882/consultar?buscar=true" xr:uid="{00000000-0004-0000-0400-000082020000}"/>
    <hyperlink ref="A646" r:id="rId644" location="/proposicao/10882/consultar?buscar=true" xr:uid="{00000000-0004-0000-0400-000083020000}"/>
    <hyperlink ref="A647" r:id="rId645" location="/proposicao/10882/consultar?buscar=true" xr:uid="{00000000-0004-0000-0400-000084020000}"/>
    <hyperlink ref="A648" r:id="rId646" location="/proposicao/10882/consultar?buscar=true" xr:uid="{00000000-0004-0000-0400-000085020000}"/>
    <hyperlink ref="A649" r:id="rId647" location="/proposicao/10882/consultar?buscar=true" xr:uid="{00000000-0004-0000-0400-000086020000}"/>
    <hyperlink ref="A650" r:id="rId648" location="/proposicao/11053/consultar?buscar=true" xr:uid="{00000000-0004-0000-0400-000087020000}"/>
    <hyperlink ref="A651" r:id="rId649" location="/proposicao/11053/consultar?buscar=true" xr:uid="{00000000-0004-0000-0400-000088020000}"/>
    <hyperlink ref="A652" r:id="rId650" location="/proposicao/11053/consultar?buscar=true" xr:uid="{00000000-0004-0000-0400-000089020000}"/>
    <hyperlink ref="A653" r:id="rId651" location="/proposicao/11053/consultar?buscar=true" xr:uid="{00000000-0004-0000-0400-00008A020000}"/>
    <hyperlink ref="A654" r:id="rId652" location="/proposicao/11053/consultar?buscar=true" xr:uid="{00000000-0004-0000-0400-00008B020000}"/>
    <hyperlink ref="A655" r:id="rId653" location="/proposicao/11053/consultar?buscar=true" xr:uid="{00000000-0004-0000-0400-00008C020000}"/>
    <hyperlink ref="A656" r:id="rId654" location="/proposicao/11053/consultar?buscar=true" xr:uid="{00000000-0004-0000-0400-00008D020000}"/>
    <hyperlink ref="A657" r:id="rId655" location="/proposicao/11053/consultar?buscar=true" xr:uid="{00000000-0004-0000-0400-00008E020000}"/>
    <hyperlink ref="A658" r:id="rId656" location="/proposicao/11057/consultar?buscar=true" xr:uid="{00000000-0004-0000-0400-00008F020000}"/>
    <hyperlink ref="A659" r:id="rId657" location="/proposicao/11057/consultar?buscar=true" xr:uid="{00000000-0004-0000-0400-000090020000}"/>
    <hyperlink ref="A660" r:id="rId658" location="/proposicao/11057/consultar?buscar=true" xr:uid="{00000000-0004-0000-0400-000091020000}"/>
    <hyperlink ref="A661" r:id="rId659" location="/proposicao/11057/consultar?buscar=true" xr:uid="{00000000-0004-0000-0400-000092020000}"/>
    <hyperlink ref="A662" r:id="rId660" location="/proposicao/11057/consultar?buscar=true" xr:uid="{00000000-0004-0000-0400-000093020000}"/>
    <hyperlink ref="A663" r:id="rId661" location="/proposicao/11057/consultar?buscar=true" xr:uid="{00000000-0004-0000-0400-000094020000}"/>
    <hyperlink ref="A664" r:id="rId662" location="/proposicao/11057/consultar?buscar=true" xr:uid="{00000000-0004-0000-0400-000095020000}"/>
    <hyperlink ref="A665" r:id="rId663" location="/proposicao/11057/consultar?buscar=true" xr:uid="{00000000-0004-0000-0400-000096020000}"/>
    <hyperlink ref="A666" r:id="rId664" location="/proposicao/11057/consultar?buscar=true" xr:uid="{00000000-0004-0000-0400-000097020000}"/>
    <hyperlink ref="A667" r:id="rId665" location="/proposicao/10688/consultar?buscar=true" xr:uid="{00000000-0004-0000-0400-000098020000}"/>
    <hyperlink ref="A668" r:id="rId666" location="/proposicao/10688/consultar?buscar=true" xr:uid="{00000000-0004-0000-0400-000099020000}"/>
    <hyperlink ref="A669" r:id="rId667" location="/proposicao/10688/consultar?buscar=true" xr:uid="{00000000-0004-0000-0400-00009A020000}"/>
    <hyperlink ref="A670" r:id="rId668" location="/proposicao/10688/consultar?buscar=true" xr:uid="{00000000-0004-0000-0400-00009B020000}"/>
    <hyperlink ref="A671" r:id="rId669" location="/proposicao/10688/consultar?buscar=true" xr:uid="{00000000-0004-0000-0400-00009C020000}"/>
    <hyperlink ref="A672" r:id="rId670" location="/proposicao/10688/consultar?buscar=true" xr:uid="{00000000-0004-0000-0400-00009D020000}"/>
    <hyperlink ref="A673" r:id="rId671" location="/proposicao/10688/consultar?buscar=true" xr:uid="{00000000-0004-0000-0400-00009E020000}"/>
    <hyperlink ref="A674" r:id="rId672" location="/proposicao/10688/consultar?buscar=true" xr:uid="{00000000-0004-0000-0400-00009F020000}"/>
    <hyperlink ref="A675" r:id="rId673" location="/proposicao/10688/consultar?buscar=true" xr:uid="{00000000-0004-0000-0400-0000A0020000}"/>
    <hyperlink ref="A676" r:id="rId674" location="/proposicao/10688/consultar?buscar=true" xr:uid="{00000000-0004-0000-0400-0000A1020000}"/>
    <hyperlink ref="A677" r:id="rId675" location="/proposicao/10542/consultar?buscar=true" xr:uid="{00000000-0004-0000-0400-0000A2020000}"/>
    <hyperlink ref="A678" r:id="rId676" location="/proposicao/10542/consultar?buscar=true" xr:uid="{00000000-0004-0000-0400-0000A3020000}"/>
    <hyperlink ref="A679" r:id="rId677" location="/proposicao/10542/consultar?buscar=true" xr:uid="{00000000-0004-0000-0400-0000A4020000}"/>
    <hyperlink ref="A680" r:id="rId678" location="/proposicao/10542/consultar?buscar=true" xr:uid="{00000000-0004-0000-0400-0000A5020000}"/>
    <hyperlink ref="A681" r:id="rId679" location="/proposicao/10542/consultar?buscar=true" xr:uid="{00000000-0004-0000-0400-0000A6020000}"/>
    <hyperlink ref="A682" r:id="rId680" location="/proposicao/10542/consultar?buscar=true" xr:uid="{00000000-0004-0000-0400-0000A7020000}"/>
    <hyperlink ref="A683" r:id="rId681" location="/proposicao/10542/consultar?buscar=true" xr:uid="{00000000-0004-0000-0400-0000A8020000}"/>
    <hyperlink ref="A684" r:id="rId682" location="/proposicao/11152/consultar?buscar=true" xr:uid="{00000000-0004-0000-0400-0000A9020000}"/>
    <hyperlink ref="A685" r:id="rId683" location="/proposicao/11152/consultar?buscar=true" xr:uid="{00000000-0004-0000-0400-0000AA020000}"/>
    <hyperlink ref="A686" r:id="rId684" location="/proposicao/11152/consultar?buscar=true" xr:uid="{00000000-0004-0000-0400-0000AB020000}"/>
    <hyperlink ref="A687" r:id="rId685" location="/proposicao/11152/consultar?buscar=true" xr:uid="{00000000-0004-0000-0400-0000AC020000}"/>
    <hyperlink ref="A688" r:id="rId686" location="/proposicao/11152/consultar?buscar=true" xr:uid="{00000000-0004-0000-0400-0000AD020000}"/>
    <hyperlink ref="A689" r:id="rId687" location="/proposicao/11152/consultar?buscar=true" xr:uid="{00000000-0004-0000-0400-0000AE020000}"/>
    <hyperlink ref="A690" r:id="rId688" location="/proposicao/11152/consultar?buscar=true" xr:uid="{00000000-0004-0000-0400-0000AF020000}"/>
    <hyperlink ref="A691" r:id="rId689" location="/proposicao/10552/consultar?buscar=true" xr:uid="{00000000-0004-0000-0400-0000B0020000}"/>
    <hyperlink ref="A692" r:id="rId690" location="/proposicao/10552/consultar?buscar=true" xr:uid="{00000000-0004-0000-0400-0000B1020000}"/>
    <hyperlink ref="A693" r:id="rId691" location="/proposicao/10552/consultar?buscar=true" xr:uid="{00000000-0004-0000-0400-0000B2020000}"/>
    <hyperlink ref="A694" r:id="rId692" location="/proposicao/10552/consultar?buscar=true" xr:uid="{00000000-0004-0000-0400-0000B3020000}"/>
    <hyperlink ref="A695" r:id="rId693" location="/proposicao/10552/consultar?buscar=true" xr:uid="{00000000-0004-0000-0400-0000B4020000}"/>
    <hyperlink ref="A696" r:id="rId694" location="/proposicao/10552/consultar?buscar=true" xr:uid="{00000000-0004-0000-0400-0000B5020000}"/>
    <hyperlink ref="A697" r:id="rId695" location="/proposicao/10552/consultar?buscar=true" xr:uid="{00000000-0004-0000-0400-0000B6020000}"/>
    <hyperlink ref="A698" r:id="rId696" location="/proposicao/10214/consultar?buscar=true" xr:uid="{00000000-0004-0000-0400-0000B7020000}"/>
    <hyperlink ref="A699" r:id="rId697" location="/proposicao/10214/consultar?buscar=true" xr:uid="{00000000-0004-0000-0400-0000B8020000}"/>
    <hyperlink ref="A700" r:id="rId698" location="/proposicao/10214/consultar?buscar=true" xr:uid="{00000000-0004-0000-0400-0000B9020000}"/>
    <hyperlink ref="A701" r:id="rId699" location="/proposicao/10214/consultar?buscar=true" xr:uid="{00000000-0004-0000-0400-0000BA020000}"/>
    <hyperlink ref="A702" r:id="rId700" location="/proposicao/10214/consultar?buscar=true" xr:uid="{00000000-0004-0000-0400-0000BB020000}"/>
    <hyperlink ref="A703" r:id="rId701" location="/proposicao/10214/consultar?buscar=true" xr:uid="{00000000-0004-0000-0400-0000BC020000}"/>
    <hyperlink ref="A704" r:id="rId702" location="/proposicao/10931/consultar?buscar=true" xr:uid="{00000000-0004-0000-0400-0000BD020000}"/>
    <hyperlink ref="A705" r:id="rId703" location="/proposicao/10931/consultar?buscar=true" xr:uid="{00000000-0004-0000-0400-0000BE020000}"/>
    <hyperlink ref="A706" r:id="rId704" location="/proposicao/10931/consultar?buscar=true" xr:uid="{00000000-0004-0000-0400-0000BF020000}"/>
    <hyperlink ref="A707" r:id="rId705" location="/proposicao/10931/consultar?buscar=true" xr:uid="{00000000-0004-0000-0400-0000C0020000}"/>
    <hyperlink ref="A708" r:id="rId706" location="/proposicao/10931/consultar?buscar=true" xr:uid="{00000000-0004-0000-0400-0000C1020000}"/>
    <hyperlink ref="A709" r:id="rId707" location="/proposicao/10931/consultar?buscar=true" xr:uid="{00000000-0004-0000-0400-0000C2020000}"/>
    <hyperlink ref="A710" r:id="rId708" location="/proposicao/10931/consultar?buscar=true" xr:uid="{00000000-0004-0000-0400-0000C3020000}"/>
    <hyperlink ref="A711" r:id="rId709" location="/proposicao/11262/consultar?buscar=true" xr:uid="{00000000-0004-0000-0400-0000C4020000}"/>
    <hyperlink ref="A712" r:id="rId710" location="/proposicao/11262/consultar?buscar=true" xr:uid="{00000000-0004-0000-0400-0000C5020000}"/>
    <hyperlink ref="A713" r:id="rId711" location="/proposicao/11262/consultar?buscar=true" xr:uid="{00000000-0004-0000-0400-0000C6020000}"/>
    <hyperlink ref="A714" r:id="rId712" location="/proposicao/11262/consultar?buscar=true" xr:uid="{00000000-0004-0000-0400-0000C7020000}"/>
    <hyperlink ref="A715" r:id="rId713" location="/proposicao/11262/consultar?buscar=true" xr:uid="{00000000-0004-0000-0400-0000C8020000}"/>
    <hyperlink ref="A716" r:id="rId714" location="/proposicao/11262/consultar?buscar=true" xr:uid="{00000000-0004-0000-0400-0000C9020000}"/>
    <hyperlink ref="A717" r:id="rId715" location="/proposicao/11262/consultar?buscar=true" xr:uid="{00000000-0004-0000-0400-0000CA020000}"/>
    <hyperlink ref="A718" r:id="rId716" location="/proposicao/11262/consultar?buscar=true" xr:uid="{00000000-0004-0000-0400-0000CB020000}"/>
    <hyperlink ref="A719" r:id="rId717" location="/proposicao/10545/consultar?buscar=true" xr:uid="{00000000-0004-0000-0400-0000CC020000}"/>
    <hyperlink ref="A720" r:id="rId718" location="/proposicao/10545/consultar?buscar=true" xr:uid="{00000000-0004-0000-0400-0000CD020000}"/>
    <hyperlink ref="A721" r:id="rId719" location="/proposicao/10545/consultar?buscar=true" xr:uid="{00000000-0004-0000-0400-0000CE020000}"/>
    <hyperlink ref="A722" r:id="rId720" location="/proposicao/10545/consultar?buscar=true" xr:uid="{00000000-0004-0000-0400-0000CF020000}"/>
    <hyperlink ref="A723" r:id="rId721" location="/proposicao/10545/consultar?buscar=true" xr:uid="{00000000-0004-0000-0400-0000D0020000}"/>
    <hyperlink ref="A724" r:id="rId722" location="/proposicao/10545/consultar?buscar=true" xr:uid="{00000000-0004-0000-0400-0000D1020000}"/>
    <hyperlink ref="A725" r:id="rId723" location="/proposicao/10545/consultar?buscar=true" xr:uid="{00000000-0004-0000-0400-0000D2020000}"/>
    <hyperlink ref="A726" r:id="rId724" location="/proposicao/11088/consultar?buscar=true" xr:uid="{00000000-0004-0000-0400-0000D3020000}"/>
    <hyperlink ref="A727" r:id="rId725" location="/proposicao/11088/consultar?buscar=true" xr:uid="{00000000-0004-0000-0400-0000D4020000}"/>
    <hyperlink ref="A728" r:id="rId726" location="/proposicao/11088/consultar?buscar=true" xr:uid="{00000000-0004-0000-0400-0000D5020000}"/>
    <hyperlink ref="A729" r:id="rId727" location="/proposicao/11088/consultar?buscar=true" xr:uid="{00000000-0004-0000-0400-0000D6020000}"/>
    <hyperlink ref="A730" r:id="rId728" location="/proposicao/11088/consultar?buscar=true" xr:uid="{00000000-0004-0000-0400-0000D7020000}"/>
    <hyperlink ref="A731" r:id="rId729" location="/proposicao/11088/consultar?buscar=true" xr:uid="{00000000-0004-0000-0400-0000D8020000}"/>
    <hyperlink ref="A732" r:id="rId730" location="/proposicao/11088/consultar?buscar=true" xr:uid="{00000000-0004-0000-0400-0000D9020000}"/>
    <hyperlink ref="A733" r:id="rId731" location="/proposicao/11088/consultar?buscar=true" xr:uid="{00000000-0004-0000-0400-0000DA020000}"/>
    <hyperlink ref="A734" r:id="rId732" location="/proposicao/10873/consultar?buscar=true" xr:uid="{00000000-0004-0000-0400-0000DB020000}"/>
    <hyperlink ref="A735" r:id="rId733" location="/proposicao/10873/consultar?buscar=true" xr:uid="{00000000-0004-0000-0400-0000DC020000}"/>
    <hyperlink ref="A736" r:id="rId734" location="/proposicao/10873/consultar?buscar=true" xr:uid="{00000000-0004-0000-0400-0000DD020000}"/>
    <hyperlink ref="A737" r:id="rId735" location="/proposicao/10873/consultar?buscar=true" xr:uid="{00000000-0004-0000-0400-0000DE020000}"/>
    <hyperlink ref="A738" r:id="rId736" location="/proposicao/10873/consultar?buscar=true" xr:uid="{00000000-0004-0000-0400-0000DF020000}"/>
    <hyperlink ref="A739" r:id="rId737" location="/proposicao/10873/consultar?buscar=true" xr:uid="{00000000-0004-0000-0400-0000E0020000}"/>
    <hyperlink ref="A740" r:id="rId738" location="/proposicao/11953/consultar?buscar=true" xr:uid="{00000000-0004-0000-0400-0000E1020000}"/>
    <hyperlink ref="A741" r:id="rId739" location="/proposicao/11953/consultar?buscar=true" xr:uid="{00000000-0004-0000-0400-0000E2020000}"/>
    <hyperlink ref="A742" r:id="rId740" location="/proposicao/11953/consultar?buscar=true" xr:uid="{00000000-0004-0000-0400-0000E3020000}"/>
    <hyperlink ref="A743" r:id="rId741" location="/proposicao/11953/consultar?buscar=true" xr:uid="{00000000-0004-0000-0400-0000E4020000}"/>
    <hyperlink ref="A744" r:id="rId742" location="/proposicao/11953/consultar?buscar=true" xr:uid="{00000000-0004-0000-0400-0000E5020000}"/>
    <hyperlink ref="A745" r:id="rId743" location="/proposicao/11953/consultar?buscar=true" xr:uid="{00000000-0004-0000-0400-0000E6020000}"/>
    <hyperlink ref="A746" r:id="rId744" location="/proposicao/11953/consultar?buscar=true" xr:uid="{00000000-0004-0000-0400-0000E7020000}"/>
    <hyperlink ref="A747" r:id="rId745" location="/proposicao/11953/consultar?buscar=true" xr:uid="{00000000-0004-0000-0400-0000E8020000}"/>
    <hyperlink ref="A748" r:id="rId746" location="/proposicao/11953/consultar?buscar=true" xr:uid="{00000000-0004-0000-0400-0000E9020000}"/>
    <hyperlink ref="A749" r:id="rId747" location="/proposicao/11953/consultar?buscar=true" xr:uid="{00000000-0004-0000-0400-0000EA020000}"/>
    <hyperlink ref="A750" r:id="rId748" location="/proposicao/10375/consultar?buscar=true" xr:uid="{00000000-0004-0000-0400-0000EB020000}"/>
    <hyperlink ref="A751" r:id="rId749" location="/proposicao/10375/consultar?buscar=true" xr:uid="{00000000-0004-0000-0400-0000EC020000}"/>
    <hyperlink ref="A752" r:id="rId750" location="/proposicao/10375/consultar?buscar=true" xr:uid="{00000000-0004-0000-0400-0000ED020000}"/>
    <hyperlink ref="A753" r:id="rId751" location="/proposicao/10375/consultar?buscar=true" xr:uid="{00000000-0004-0000-0400-0000EE020000}"/>
    <hyperlink ref="A754" r:id="rId752" location="/proposicao/10375/consultar?buscar=true" xr:uid="{00000000-0004-0000-0400-0000EF020000}"/>
    <hyperlink ref="A755" r:id="rId753" location="/proposicao/10375/consultar?buscar=true" xr:uid="{00000000-0004-0000-0400-0000F0020000}"/>
    <hyperlink ref="A756" r:id="rId754" location="/proposicao/10375/consultar?buscar=true" xr:uid="{00000000-0004-0000-0400-0000F1020000}"/>
    <hyperlink ref="A757" r:id="rId755" location="/proposicao/12157/consultar?buscar=true" xr:uid="{00000000-0004-0000-0400-0000F2020000}"/>
    <hyperlink ref="A758" r:id="rId756" location="/proposicao/12157/consultar?buscar=true" xr:uid="{00000000-0004-0000-0400-0000F3020000}"/>
    <hyperlink ref="A759" r:id="rId757" location="/proposicao/12157/consultar?buscar=true" xr:uid="{00000000-0004-0000-0400-0000F4020000}"/>
    <hyperlink ref="A760" r:id="rId758" location="/proposicao/12157/consultar?buscar=true" xr:uid="{00000000-0004-0000-0400-0000F5020000}"/>
    <hyperlink ref="A761" r:id="rId759" location="/proposicao/12157/consultar?buscar=true" xr:uid="{00000000-0004-0000-0400-0000F6020000}"/>
    <hyperlink ref="A762" r:id="rId760" location="/proposicao/12157/consultar?buscar=true" xr:uid="{00000000-0004-0000-0400-0000F7020000}"/>
    <hyperlink ref="A763" r:id="rId761" location="/proposicao/12157/consultar?buscar=true" xr:uid="{00000000-0004-0000-0400-0000F8020000}"/>
    <hyperlink ref="A764" r:id="rId762" location="/proposicao/12157/consultar?buscar=true" xr:uid="{00000000-0004-0000-0400-0000F9020000}"/>
    <hyperlink ref="A765" r:id="rId763" location="/proposicao/12157/consultar?buscar=true" xr:uid="{00000000-0004-0000-0400-0000FA020000}"/>
    <hyperlink ref="A766" r:id="rId764" location="/proposicao/12065/consultar?buscar=true" xr:uid="{00000000-0004-0000-0400-0000FB020000}"/>
    <hyperlink ref="A767" r:id="rId765" location="/proposicao/12065/consultar?buscar=true" xr:uid="{00000000-0004-0000-0400-0000FC020000}"/>
    <hyperlink ref="A768" r:id="rId766" location="/proposicao/12065/consultar?buscar=true" xr:uid="{00000000-0004-0000-0400-0000FD020000}"/>
    <hyperlink ref="A769" r:id="rId767" location="/proposicao/12065/consultar?buscar=true" xr:uid="{00000000-0004-0000-0400-0000FE020000}"/>
    <hyperlink ref="A770" r:id="rId768" location="/proposicao/12065/consultar?buscar=true" xr:uid="{00000000-0004-0000-0400-0000FF020000}"/>
    <hyperlink ref="A771" r:id="rId769" location="/proposicao/12065/consultar?buscar=true" xr:uid="{00000000-0004-0000-0400-000000030000}"/>
    <hyperlink ref="A772" r:id="rId770" location="/proposicao/12065/consultar?buscar=true" xr:uid="{00000000-0004-0000-0400-000001030000}"/>
    <hyperlink ref="A773" r:id="rId771" location="/proposicao/10766/consultar?buscar=true" xr:uid="{00000000-0004-0000-0400-000002030000}"/>
    <hyperlink ref="A774" r:id="rId772" location="/proposicao/10766/consultar?buscar=true" xr:uid="{00000000-0004-0000-0400-000003030000}"/>
    <hyperlink ref="A775" r:id="rId773" location="/proposicao/10766/consultar?buscar=true" xr:uid="{00000000-0004-0000-0400-000004030000}"/>
    <hyperlink ref="A776" r:id="rId774" location="/proposicao/10766/consultar?buscar=true" xr:uid="{00000000-0004-0000-0400-000005030000}"/>
    <hyperlink ref="A777" r:id="rId775" location="/proposicao/10766/consultar?buscar=true" xr:uid="{00000000-0004-0000-0400-000006030000}"/>
    <hyperlink ref="A778" r:id="rId776" location="/proposicao/10766/consultar?buscar=true" xr:uid="{00000000-0004-0000-0400-000007030000}"/>
    <hyperlink ref="A779" r:id="rId777" location="/proposicao/10766/consultar?buscar=true" xr:uid="{00000000-0004-0000-0400-000008030000}"/>
    <hyperlink ref="A780" r:id="rId778" location="/proposicao/12243/consultar?buscar=true" xr:uid="{00000000-0004-0000-0400-000009030000}"/>
    <hyperlink ref="A781" r:id="rId779" location="/proposicao/12243/consultar?buscar=true" xr:uid="{00000000-0004-0000-0400-00000A030000}"/>
    <hyperlink ref="A782" r:id="rId780" location="/proposicao/12243/consultar?buscar=true" xr:uid="{00000000-0004-0000-0400-00000B030000}"/>
    <hyperlink ref="A783" r:id="rId781" location="/proposicao/12243/consultar?buscar=true" xr:uid="{00000000-0004-0000-0400-00000C030000}"/>
    <hyperlink ref="A784" r:id="rId782" location="/proposicao/12243/consultar?buscar=true" xr:uid="{00000000-0004-0000-0400-00000D030000}"/>
    <hyperlink ref="A785" r:id="rId783" location="/proposicao/12243/consultar?buscar=true" xr:uid="{00000000-0004-0000-0400-00000E030000}"/>
    <hyperlink ref="A786" r:id="rId784" location="/proposicao/12243/consultar?buscar=true" xr:uid="{00000000-0004-0000-0400-00000F030000}"/>
    <hyperlink ref="A787" r:id="rId785" location="/proposicao/12243/consultar?buscar=true" xr:uid="{00000000-0004-0000-0400-000010030000}"/>
    <hyperlink ref="A788" r:id="rId786" location="/proposicao/12243/consultar?buscar=true" xr:uid="{00000000-0004-0000-0400-000011030000}"/>
    <hyperlink ref="A789" r:id="rId787" location="/proposicao/11788/consultar?buscar=true" xr:uid="{00000000-0004-0000-0400-000012030000}"/>
    <hyperlink ref="A790" r:id="rId788" location="/proposicao/11788/consultar?buscar=true" xr:uid="{00000000-0004-0000-0400-000013030000}"/>
    <hyperlink ref="A791" r:id="rId789" location="/proposicao/11788/consultar?buscar=true" xr:uid="{00000000-0004-0000-0400-000014030000}"/>
    <hyperlink ref="A792" r:id="rId790" location="/proposicao/11788/consultar?buscar=true" xr:uid="{00000000-0004-0000-0400-000015030000}"/>
    <hyperlink ref="A793" r:id="rId791" location="/proposicao/11788/consultar?buscar=true" xr:uid="{00000000-0004-0000-0400-000016030000}"/>
    <hyperlink ref="A794" r:id="rId792" location="/proposicao/11788/consultar?buscar=true" xr:uid="{00000000-0004-0000-0400-000017030000}"/>
    <hyperlink ref="A795" r:id="rId793" location="/proposicao/11788/consultar?buscar=true" xr:uid="{00000000-0004-0000-0400-000018030000}"/>
    <hyperlink ref="A796" r:id="rId794" location="/proposicao/12523/consultar?buscar=true" xr:uid="{00000000-0004-0000-0400-000019030000}"/>
    <hyperlink ref="A797" r:id="rId795" location="/proposicao/12523/consultar?buscar=true" xr:uid="{00000000-0004-0000-0400-00001A030000}"/>
    <hyperlink ref="A798" r:id="rId796" location="/proposicao/12523/consultar?buscar=true" xr:uid="{00000000-0004-0000-0400-00001B030000}"/>
    <hyperlink ref="A799" r:id="rId797" location="/proposicao/12523/consultar?buscar=true" xr:uid="{00000000-0004-0000-0400-00001C030000}"/>
    <hyperlink ref="A800" r:id="rId798" location="/proposicao/12523/consultar?buscar=true" xr:uid="{00000000-0004-0000-0400-00001D030000}"/>
    <hyperlink ref="A801" r:id="rId799" location="/proposicao/12523/consultar?buscar=true" xr:uid="{00000000-0004-0000-0400-00001E030000}"/>
    <hyperlink ref="A802" r:id="rId800" location="/proposicao/12523/consultar?buscar=true" xr:uid="{00000000-0004-0000-0400-00001F030000}"/>
    <hyperlink ref="A803" r:id="rId801" location="/proposicao/12651/consultar?buscar=true" xr:uid="{00000000-0004-0000-0400-000020030000}"/>
    <hyperlink ref="A804" r:id="rId802" location="/proposicao/12651/consultar?buscar=true" xr:uid="{00000000-0004-0000-0400-000021030000}"/>
    <hyperlink ref="A805" r:id="rId803" location="/proposicao/12651/consultar?buscar=true" xr:uid="{00000000-0004-0000-0400-000022030000}"/>
    <hyperlink ref="A806" r:id="rId804" location="/proposicao/12651/consultar?buscar=true" xr:uid="{00000000-0004-0000-0400-000023030000}"/>
    <hyperlink ref="A807" r:id="rId805" location="/proposicao/12651/consultar?buscar=true" xr:uid="{00000000-0004-0000-0400-000024030000}"/>
    <hyperlink ref="A808" r:id="rId806" location="/proposicao/12651/consultar?buscar=true" xr:uid="{00000000-0004-0000-0400-000025030000}"/>
    <hyperlink ref="A809" r:id="rId807" location="/proposicao/12651/consultar?buscar=true" xr:uid="{00000000-0004-0000-0400-000026030000}"/>
    <hyperlink ref="A810" r:id="rId808" location="/proposicao/12651/consultar?buscar=true" xr:uid="{00000000-0004-0000-0400-000027030000}"/>
    <hyperlink ref="A811" r:id="rId809" location="/proposicao/12511/consultar?buscar=true" xr:uid="{00000000-0004-0000-0400-000028030000}"/>
    <hyperlink ref="A812" r:id="rId810" location="/proposicao/12511/consultar?buscar=true" xr:uid="{00000000-0004-0000-0400-000029030000}"/>
    <hyperlink ref="A813" r:id="rId811" location="/proposicao/12511/consultar?buscar=true" xr:uid="{00000000-0004-0000-0400-00002A030000}"/>
    <hyperlink ref="A814" r:id="rId812" location="/proposicao/12511/consultar?buscar=true" xr:uid="{00000000-0004-0000-0400-00002B030000}"/>
    <hyperlink ref="A815" r:id="rId813" location="/proposicao/12511/consultar?buscar=true" xr:uid="{00000000-0004-0000-0400-00002C030000}"/>
    <hyperlink ref="A816" r:id="rId814" location="/proposicao/12511/consultar?buscar=true" xr:uid="{00000000-0004-0000-0400-00002D030000}"/>
    <hyperlink ref="A817" r:id="rId815" location="/proposicao/12511/consultar?buscar=true" xr:uid="{00000000-0004-0000-0400-00002E030000}"/>
    <hyperlink ref="A818" r:id="rId816" location="/proposicao/13175/consultar?buscar=true" xr:uid="{00000000-0004-0000-0400-00002F030000}"/>
    <hyperlink ref="A819" r:id="rId817" location="/proposicao/13175/consultar?buscar=true" xr:uid="{00000000-0004-0000-0400-000030030000}"/>
    <hyperlink ref="A820" r:id="rId818" location="/proposicao/13175/consultar?buscar=true" xr:uid="{00000000-0004-0000-0400-000031030000}"/>
    <hyperlink ref="A821" r:id="rId819" location="/proposicao/13175/consultar?buscar=true" xr:uid="{00000000-0004-0000-0400-000032030000}"/>
    <hyperlink ref="A822" r:id="rId820" location="/proposicao/13175/consultar?buscar=true" xr:uid="{00000000-0004-0000-0400-000033030000}"/>
    <hyperlink ref="A823" r:id="rId821" location="/proposicao/13175/consultar?buscar=true" xr:uid="{00000000-0004-0000-0400-000034030000}"/>
    <hyperlink ref="A824" r:id="rId822" location="/proposicao/13175/consultar?buscar=true" xr:uid="{00000000-0004-0000-0400-000035030000}"/>
    <hyperlink ref="A825" r:id="rId823" location="/proposicao/13175/consultar?buscar=true" xr:uid="{00000000-0004-0000-0400-000036030000}"/>
    <hyperlink ref="A826" r:id="rId824" location="/proposicao/13175/consultar?buscar=true" xr:uid="{00000000-0004-0000-0400-000037030000}"/>
    <hyperlink ref="A827" r:id="rId825" location="/proposicao/13265/consultar?buscar=true" xr:uid="{00000000-0004-0000-0400-000038030000}"/>
    <hyperlink ref="A828" r:id="rId826" location="/proposicao/13265/consultar?buscar=true" xr:uid="{00000000-0004-0000-0400-000039030000}"/>
    <hyperlink ref="A829" r:id="rId827" location="/proposicao/13265/consultar?buscar=true" xr:uid="{00000000-0004-0000-0400-00003A030000}"/>
    <hyperlink ref="A830" r:id="rId828" location="/proposicao/13265/consultar?buscar=true" xr:uid="{00000000-0004-0000-0400-00003B030000}"/>
    <hyperlink ref="A831" r:id="rId829" location="/proposicao/13265/consultar?buscar=true" xr:uid="{00000000-0004-0000-0400-00003C030000}"/>
    <hyperlink ref="A832" r:id="rId830" location="/proposicao/13265/consultar?buscar=true" xr:uid="{00000000-0004-0000-0400-00003D030000}"/>
    <hyperlink ref="A833" r:id="rId831" location="/proposicao/13265/consultar?buscar=true" xr:uid="{00000000-0004-0000-0400-00003E030000}"/>
    <hyperlink ref="A834" r:id="rId832" location="/proposicao/13265/consultar?buscar=true" xr:uid="{00000000-0004-0000-0400-00003F030000}"/>
    <hyperlink ref="A836" r:id="rId833" location="/proposicao/13315/consultar?buscar=true" xr:uid="{00000000-0004-0000-0400-000040030000}"/>
    <hyperlink ref="A837" r:id="rId834" location="/proposicao/13315/consultar?buscar=true" xr:uid="{00000000-0004-0000-0400-000041030000}"/>
    <hyperlink ref="A838" r:id="rId835" location="/proposicao/13315/consultar?buscar=true" xr:uid="{00000000-0004-0000-0400-000042030000}"/>
    <hyperlink ref="A839" r:id="rId836" location="/proposicao/13315/consultar?buscar=true" xr:uid="{00000000-0004-0000-0400-000043030000}"/>
    <hyperlink ref="A840" r:id="rId837" location="/proposicao/13315/consultar?buscar=true" xr:uid="{00000000-0004-0000-0400-000044030000}"/>
    <hyperlink ref="A841" r:id="rId838" location="/proposicao/13315/consultar?buscar=true" xr:uid="{00000000-0004-0000-0400-000045030000}"/>
    <hyperlink ref="A842" r:id="rId839" location="/proposicao/13315/consultar?buscar=true" xr:uid="{00000000-0004-0000-0400-000046030000}"/>
    <hyperlink ref="A843" r:id="rId840" location="/proposicao/13315/consultar?buscar=true" xr:uid="{00000000-0004-0000-0400-000047030000}"/>
    <hyperlink ref="A844" r:id="rId841" location="/proposicao/13315/consultar?buscar=true" xr:uid="{00000000-0004-0000-0400-000048030000}"/>
    <hyperlink ref="A845" r:id="rId842" location="/proposicao/13315/consultar?buscar=true" xr:uid="{00000000-0004-0000-0400-000049030000}"/>
    <hyperlink ref="A846" r:id="rId843" location="/proposicao/13315/consultar?buscar=true" xr:uid="{00000000-0004-0000-0400-00004A030000}"/>
    <hyperlink ref="A847" r:id="rId844" location="/proposicao/13315/consultar?buscar=true" xr:uid="{00000000-0004-0000-0400-00004B030000}"/>
    <hyperlink ref="A848" r:id="rId845" location="/proposicao/13322/consultar?buscar=true" xr:uid="{00000000-0004-0000-0400-00004C030000}"/>
    <hyperlink ref="A849" r:id="rId846" location="/proposicao/13322/consultar?buscar=true" xr:uid="{00000000-0004-0000-0400-00004D030000}"/>
    <hyperlink ref="A850" r:id="rId847" location="/proposicao/13322/consultar?buscar=true" xr:uid="{00000000-0004-0000-0400-00004E030000}"/>
    <hyperlink ref="A851" r:id="rId848" location="/proposicao/13322/consultar?buscar=true" xr:uid="{00000000-0004-0000-0400-00004F030000}"/>
    <hyperlink ref="A852" r:id="rId849" location="/proposicao/13322/consultar?buscar=true" xr:uid="{00000000-0004-0000-0400-000050030000}"/>
    <hyperlink ref="A853" r:id="rId850" location="/proposicao/13322/consultar?buscar=true" xr:uid="{00000000-0004-0000-0400-000051030000}"/>
    <hyperlink ref="A854" r:id="rId851" location="/proposicao/13322/consultar?buscar=true" xr:uid="{00000000-0004-0000-0400-000052030000}"/>
    <hyperlink ref="A855" r:id="rId852" location="/proposicao/13322/consultar?buscar=true" xr:uid="{00000000-0004-0000-0400-000053030000}"/>
    <hyperlink ref="A856" r:id="rId853" location="/proposicao/13322/consultar?buscar=true" xr:uid="{00000000-0004-0000-0400-000054030000}"/>
    <hyperlink ref="A857" r:id="rId854" location="/proposicao/13482/consultar?buscar=true" xr:uid="{00000000-0004-0000-0400-000055030000}"/>
    <hyperlink ref="A858" r:id="rId855" location="/proposicao/13482/consultar?buscar=true" xr:uid="{00000000-0004-0000-0400-000056030000}"/>
    <hyperlink ref="A859" r:id="rId856" location="/proposicao/13482/consultar?buscar=true" xr:uid="{00000000-0004-0000-0400-000057030000}"/>
    <hyperlink ref="A860" r:id="rId857" location="/proposicao/13482/consultar?buscar=true" xr:uid="{00000000-0004-0000-0400-000058030000}"/>
    <hyperlink ref="A861" r:id="rId858" location="/proposicao/13482/consultar?buscar=true" xr:uid="{00000000-0004-0000-0400-000059030000}"/>
    <hyperlink ref="A862" r:id="rId859" location="/proposicao/13482/consultar?buscar=true" xr:uid="{00000000-0004-0000-0400-00005A030000}"/>
    <hyperlink ref="A863" r:id="rId860" location="/proposicao/13482/consultar?buscar=true" xr:uid="{00000000-0004-0000-0400-00005B030000}"/>
    <hyperlink ref="A864" r:id="rId861" location="/proposicao/13482/consultar?buscar=true" xr:uid="{00000000-0004-0000-0400-00005C030000}"/>
    <hyperlink ref="A865" r:id="rId862" location="/proposicao/13482/consultar?buscar=true" xr:uid="{00000000-0004-0000-0400-00005D030000}"/>
    <hyperlink ref="A866" r:id="rId863" location="/proposicao/13219/consultar?buscar=true" xr:uid="{00000000-0004-0000-0400-00005E030000}"/>
    <hyperlink ref="A867" r:id="rId864" location="/proposicao/13219/consultar?buscar=true" xr:uid="{00000000-0004-0000-0400-00005F030000}"/>
    <hyperlink ref="A868" r:id="rId865" location="/proposicao/13219/consultar?buscar=true" xr:uid="{00000000-0004-0000-0400-000060030000}"/>
    <hyperlink ref="A869" r:id="rId866" location="/proposicao/13219/consultar?buscar=true" xr:uid="{00000000-0004-0000-0400-000061030000}"/>
    <hyperlink ref="A870" r:id="rId867" location="/proposicao/13219/consultar?buscar=true" xr:uid="{00000000-0004-0000-0400-000062030000}"/>
    <hyperlink ref="A871" r:id="rId868" location="/proposicao/13219/consultar?buscar=true" xr:uid="{00000000-0004-0000-0400-000063030000}"/>
    <hyperlink ref="A872" r:id="rId869" location="/proposicao/13219/consultar?buscar=true" xr:uid="{00000000-0004-0000-0400-000064030000}"/>
    <hyperlink ref="A874" r:id="rId870" location="/proposicao/13323/consultar?buscar=true" xr:uid="{00000000-0004-0000-0400-000065030000}"/>
    <hyperlink ref="A875" r:id="rId871" location="/proposicao/13323/consultar?buscar=true" xr:uid="{00000000-0004-0000-0400-000066030000}"/>
    <hyperlink ref="A876" r:id="rId872" location="/proposicao/13323/consultar?buscar=true" xr:uid="{00000000-0004-0000-0400-000067030000}"/>
    <hyperlink ref="A877" r:id="rId873" location="/proposicao/13323/consultar?buscar=true" xr:uid="{00000000-0004-0000-0400-000068030000}"/>
    <hyperlink ref="A878" r:id="rId874" location="/proposicao/13323/consultar?buscar=true" xr:uid="{00000000-0004-0000-0400-000069030000}"/>
    <hyperlink ref="A879" r:id="rId875" location="/proposicao/13323/consultar?buscar=true" xr:uid="{00000000-0004-0000-0400-00006A030000}"/>
    <hyperlink ref="A880" r:id="rId876" location="/proposicao/13323/consultar?buscar=true" xr:uid="{00000000-0004-0000-0400-00006B030000}"/>
    <hyperlink ref="A881" r:id="rId877" location="/proposicao/13602/consultar?buscar=true" xr:uid="{00000000-0004-0000-0400-00006C030000}"/>
    <hyperlink ref="A882" r:id="rId878" location="/proposicao/13602/consultar?buscar=true" xr:uid="{00000000-0004-0000-0400-00006D030000}"/>
    <hyperlink ref="A883" r:id="rId879" location="/proposicao/13602/consultar?buscar=true" xr:uid="{00000000-0004-0000-0400-00006E030000}"/>
    <hyperlink ref="A884" r:id="rId880" location="/proposicao/13602/consultar?buscar=true" xr:uid="{00000000-0004-0000-0400-00006F030000}"/>
    <hyperlink ref="A885" r:id="rId881" location="/proposicao/13602/consultar?buscar=true" xr:uid="{00000000-0004-0000-0400-000070030000}"/>
    <hyperlink ref="A886" r:id="rId882" location="/proposicao/13602/consultar?buscar=true" xr:uid="{00000000-0004-0000-0400-000071030000}"/>
    <hyperlink ref="A887" r:id="rId883" location="/proposicao/13602/consultar?buscar=true" xr:uid="{00000000-0004-0000-0400-000072030000}"/>
    <hyperlink ref="A888" r:id="rId884" location="/proposicao/13602/consultar?buscar=true" xr:uid="{00000000-0004-0000-0400-000073030000}"/>
    <hyperlink ref="A889" r:id="rId885" location="/proposicao/13602/consultar?buscar=true" xr:uid="{00000000-0004-0000-0400-000074030000}"/>
    <hyperlink ref="A890" r:id="rId886" location="/proposicao/13676/consultar?buscar=true" xr:uid="{00000000-0004-0000-0400-000075030000}"/>
    <hyperlink ref="A891" r:id="rId887" location="/proposicao/13676/consultar?buscar=true" xr:uid="{00000000-0004-0000-0400-000076030000}"/>
    <hyperlink ref="A892" r:id="rId888" location="/proposicao/13676/consultar?buscar=true" xr:uid="{00000000-0004-0000-0400-000077030000}"/>
    <hyperlink ref="A893" r:id="rId889" location="/proposicao/13676/consultar?buscar=true" xr:uid="{00000000-0004-0000-0400-000078030000}"/>
    <hyperlink ref="A894" r:id="rId890" location="/proposicao/13676/consultar?buscar=true" xr:uid="{00000000-0004-0000-0400-000079030000}"/>
    <hyperlink ref="A895" r:id="rId891" location="/proposicao/13676/consultar?buscar=true" xr:uid="{00000000-0004-0000-0400-00007A030000}"/>
    <hyperlink ref="A896" r:id="rId892" location="/proposicao/13676/consultar?buscar=true" xr:uid="{00000000-0004-0000-0400-00007B030000}"/>
    <hyperlink ref="A897" r:id="rId893" location="/proposicao/13676/consultar?buscar=true" xr:uid="{00000000-0004-0000-0400-00007C030000}"/>
    <hyperlink ref="A898" r:id="rId894" location="/proposicao/13676/consultar?buscar=true" xr:uid="{00000000-0004-0000-0400-00007D030000}"/>
    <hyperlink ref="A899" r:id="rId895" location="/proposicao/13712/consultar?buscar=true" xr:uid="{00000000-0004-0000-0400-00007E030000}"/>
    <hyperlink ref="A900" r:id="rId896" location="/proposicao/13712/consultar?buscar=true" xr:uid="{00000000-0004-0000-0400-00007F030000}"/>
    <hyperlink ref="A901" r:id="rId897" location="/proposicao/13712/consultar?buscar=true" xr:uid="{00000000-0004-0000-0400-000080030000}"/>
    <hyperlink ref="A902" r:id="rId898" location="/proposicao/13712/consultar?buscar=true" xr:uid="{00000000-0004-0000-0400-000081030000}"/>
    <hyperlink ref="A903" r:id="rId899" location="/proposicao/13712/consultar?buscar=true" xr:uid="{00000000-0004-0000-0400-000082030000}"/>
    <hyperlink ref="A904" r:id="rId900" location="/proposicao/13712/consultar?buscar=true" xr:uid="{00000000-0004-0000-0400-000083030000}"/>
    <hyperlink ref="A905" r:id="rId901" location="/proposicao/13712/consultar?buscar=true" xr:uid="{00000000-0004-0000-0400-000084030000}"/>
    <hyperlink ref="A906" r:id="rId902" location="/proposicao/13712/consultar?buscar=true" xr:uid="{00000000-0004-0000-0400-000085030000}"/>
    <hyperlink ref="A907" r:id="rId903" location="/proposicao/13712/consultar?buscar=true" xr:uid="{00000000-0004-0000-0400-000086030000}"/>
    <hyperlink ref="A908" r:id="rId904" location="/proposicao/13712/consultar?buscar=true" xr:uid="{00000000-0004-0000-0400-000087030000}"/>
    <hyperlink ref="A909" r:id="rId905" location="/proposicao/13541/consultar?buscar=true" xr:uid="{00000000-0004-0000-0400-000088030000}"/>
    <hyperlink ref="A910" r:id="rId906" location="/proposicao/13541/consultar?buscar=true" xr:uid="{00000000-0004-0000-0400-000089030000}"/>
    <hyperlink ref="A911" r:id="rId907" location="/proposicao/13541/consultar?buscar=true" xr:uid="{00000000-0004-0000-0400-00008A030000}"/>
    <hyperlink ref="A912" r:id="rId908" location="/proposicao/13541/consultar?buscar=true" xr:uid="{00000000-0004-0000-0400-00008B030000}"/>
    <hyperlink ref="A913" r:id="rId909" location="/proposicao/13541/consultar?buscar=true" xr:uid="{00000000-0004-0000-0400-00008C030000}"/>
    <hyperlink ref="A914" r:id="rId910" location="/proposicao/13541/consultar?buscar=true" xr:uid="{00000000-0004-0000-0400-00008D030000}"/>
    <hyperlink ref="A915" r:id="rId911" location="/proposicao/13541/consultar?buscar=true" xr:uid="{00000000-0004-0000-0400-00008E030000}"/>
    <hyperlink ref="A916" r:id="rId912" location="/proposicao/13541/consultar?buscar=true" xr:uid="{00000000-0004-0000-0400-00008F030000}"/>
    <hyperlink ref="A917" r:id="rId913" location="/proposicao/13655/consultar?buscar=true" xr:uid="{00000000-0004-0000-0400-000090030000}"/>
    <hyperlink ref="A918" r:id="rId914" location="/proposicao/13655/consultar?buscar=true" xr:uid="{00000000-0004-0000-0400-000091030000}"/>
    <hyperlink ref="A919" r:id="rId915" location="/proposicao/13655/consultar?buscar=true" xr:uid="{00000000-0004-0000-0400-000092030000}"/>
    <hyperlink ref="A920" r:id="rId916" location="/proposicao/13655/consultar?buscar=true" xr:uid="{00000000-0004-0000-0400-000093030000}"/>
    <hyperlink ref="A921" r:id="rId917" location="/proposicao/13655/consultar?buscar=true" xr:uid="{00000000-0004-0000-0400-000094030000}"/>
    <hyperlink ref="A922" r:id="rId918" location="/proposicao/13655/consultar?buscar=true" xr:uid="{00000000-0004-0000-0400-000095030000}"/>
    <hyperlink ref="A923" r:id="rId919" location="/proposicao/13655/consultar?buscar=true" xr:uid="{00000000-0004-0000-0400-000096030000}"/>
    <hyperlink ref="A924" r:id="rId920" location="/proposicao/13655/consultar?buscar=true" xr:uid="{00000000-0004-0000-0400-000097030000}"/>
    <hyperlink ref="A925" r:id="rId921" location="/proposicao/13655/consultar?buscar=true" xr:uid="{00000000-0004-0000-0400-000098030000}"/>
    <hyperlink ref="A926" r:id="rId922" location="/proposicao/14048/consultar?buscar=true" xr:uid="{00000000-0004-0000-0400-000099030000}"/>
    <hyperlink ref="A927" r:id="rId923" location="/proposicao/14048/consultar?buscar=true" xr:uid="{00000000-0004-0000-0400-00009A030000}"/>
    <hyperlink ref="A928" r:id="rId924" location="/proposicao/14048/consultar?buscar=true" xr:uid="{00000000-0004-0000-0400-00009B030000}"/>
    <hyperlink ref="A929" r:id="rId925" location="/proposicao/14048/consultar?buscar=true" xr:uid="{00000000-0004-0000-0400-00009C030000}"/>
    <hyperlink ref="A930" r:id="rId926" location="/proposicao/14048/consultar?buscar=true" xr:uid="{00000000-0004-0000-0400-00009D030000}"/>
    <hyperlink ref="A931" r:id="rId927" location="/proposicao/14048/consultar?buscar=true" xr:uid="{00000000-0004-0000-0400-00009E030000}"/>
    <hyperlink ref="A932" r:id="rId928" location="/proposicao/14048/consultar?buscar=true" xr:uid="{00000000-0004-0000-0400-00009F030000}"/>
    <hyperlink ref="A933" r:id="rId929" location="/proposicao/14083/consultar?buscar=true" xr:uid="{00000000-0004-0000-0400-0000A0030000}"/>
    <hyperlink ref="A934" r:id="rId930" location="/proposicao/14083/consultar?buscar=true" xr:uid="{00000000-0004-0000-0400-0000A1030000}"/>
    <hyperlink ref="A935" r:id="rId931" location="/proposicao/14083/consultar?buscar=true" xr:uid="{00000000-0004-0000-0400-0000A2030000}"/>
    <hyperlink ref="A936" r:id="rId932" location="/proposicao/14083/consultar?buscar=true" xr:uid="{00000000-0004-0000-0400-0000A3030000}"/>
    <hyperlink ref="A937" r:id="rId933" location="/proposicao/14083/consultar?buscar=true" xr:uid="{00000000-0004-0000-0400-0000A4030000}"/>
    <hyperlink ref="A938" r:id="rId934" location="/proposicao/14083/consultar?buscar=true" xr:uid="{00000000-0004-0000-0400-0000A5030000}"/>
    <hyperlink ref="A939" r:id="rId935" location="/proposicao/14083/consultar?buscar=true" xr:uid="{00000000-0004-0000-0400-0000A6030000}"/>
    <hyperlink ref="A940" r:id="rId936" location="/proposicao/13919/consultar?buscar=true" xr:uid="{00000000-0004-0000-0400-0000A7030000}"/>
    <hyperlink ref="A941" r:id="rId937" location="/proposicao/13919/consultar?buscar=true" xr:uid="{00000000-0004-0000-0400-0000A8030000}"/>
    <hyperlink ref="A942" r:id="rId938" location="/proposicao/13919/consultar?buscar=true" xr:uid="{00000000-0004-0000-0400-0000A9030000}"/>
    <hyperlink ref="A943" r:id="rId939" location="/proposicao/13919/consultar?buscar=true" xr:uid="{00000000-0004-0000-0400-0000AA030000}"/>
    <hyperlink ref="A944" r:id="rId940" location="/proposicao/13919/consultar?buscar=true" xr:uid="{00000000-0004-0000-0400-0000AB030000}"/>
    <hyperlink ref="A945" r:id="rId941" location="/proposicao/13919/consultar?buscar=true" xr:uid="{00000000-0004-0000-0400-0000AC030000}"/>
    <hyperlink ref="A946" r:id="rId942" location="/proposicao/13919/consultar?buscar=true" xr:uid="{00000000-0004-0000-0400-0000AD030000}"/>
    <hyperlink ref="A947" r:id="rId943" location="/proposicao/13919/consultar?buscar=true" xr:uid="{00000000-0004-0000-0400-0000AE030000}"/>
    <hyperlink ref="A948" r:id="rId944" location="/proposicao/14151/consultar?buscar=true" xr:uid="{00000000-0004-0000-0400-0000AF030000}"/>
    <hyperlink ref="A949" r:id="rId945" location="/proposicao/14151/consultar?buscar=true" xr:uid="{00000000-0004-0000-0400-0000B0030000}"/>
    <hyperlink ref="A950" r:id="rId946" location="/proposicao/14151/consultar?buscar=true" xr:uid="{00000000-0004-0000-0400-0000B1030000}"/>
    <hyperlink ref="A951" r:id="rId947" location="/proposicao/14151/consultar?buscar=true" xr:uid="{00000000-0004-0000-0400-0000B2030000}"/>
    <hyperlink ref="A952" r:id="rId948" location="/proposicao/14151/consultar?buscar=true" xr:uid="{00000000-0004-0000-0400-0000B3030000}"/>
    <hyperlink ref="A953" r:id="rId949" location="/proposicao/14151/consultar?buscar=true" xr:uid="{00000000-0004-0000-0400-0000B4030000}"/>
    <hyperlink ref="A954" r:id="rId950" location="/proposicao/14151/consultar?buscar=true" xr:uid="{00000000-0004-0000-0400-0000B5030000}"/>
    <hyperlink ref="A955" r:id="rId951" location="/proposicao/14151/consultar?buscar=true" xr:uid="{00000000-0004-0000-0400-0000B6030000}"/>
    <hyperlink ref="A956" r:id="rId952" location="/proposicao/12239/consultar?buscar=true" xr:uid="{00000000-0004-0000-0400-0000B7030000}"/>
    <hyperlink ref="A957" r:id="rId953" location="/proposicao/12239/consultar?buscar=true" xr:uid="{00000000-0004-0000-0400-0000B8030000}"/>
    <hyperlink ref="A958" r:id="rId954" location="/proposicao/12239/consultar?buscar=true" xr:uid="{00000000-0004-0000-0400-0000B9030000}"/>
    <hyperlink ref="A959" r:id="rId955" location="/proposicao/12239/consultar?buscar=true" xr:uid="{00000000-0004-0000-0400-0000BA030000}"/>
    <hyperlink ref="A960" r:id="rId956" location="/proposicao/12239/consultar?buscar=true" xr:uid="{00000000-0004-0000-0400-0000BB030000}"/>
    <hyperlink ref="A961" r:id="rId957" location="/proposicao/12239/consultar?buscar=true" xr:uid="{00000000-0004-0000-0400-0000BC030000}"/>
    <hyperlink ref="A962" r:id="rId958" location="/proposicao/12239/consultar?buscar=true" xr:uid="{00000000-0004-0000-0400-0000BD030000}"/>
    <hyperlink ref="A963" r:id="rId959" location="/proposicao/14231/consultar?buscar=true" xr:uid="{00000000-0004-0000-0400-0000BE030000}"/>
    <hyperlink ref="A964" r:id="rId960" location="/proposicao/14231/consultar?buscar=true" xr:uid="{00000000-0004-0000-0400-0000BF030000}"/>
    <hyperlink ref="A965" r:id="rId961" location="/proposicao/14231/consultar?buscar=true" xr:uid="{00000000-0004-0000-0400-0000C0030000}"/>
    <hyperlink ref="A966" r:id="rId962" location="/proposicao/14231/consultar?buscar=true" xr:uid="{00000000-0004-0000-0400-0000C1030000}"/>
    <hyperlink ref="A967" r:id="rId963" location="/proposicao/14231/consultar?buscar=true" xr:uid="{00000000-0004-0000-0400-0000C2030000}"/>
    <hyperlink ref="A968" r:id="rId964" location="/proposicao/14231/consultar?buscar=true" xr:uid="{00000000-0004-0000-0400-0000C3030000}"/>
    <hyperlink ref="A969" r:id="rId965" location="/proposicao/14231/consultar?buscar=true" xr:uid="{00000000-0004-0000-0400-0000C4030000}"/>
    <hyperlink ref="A970" r:id="rId966" location="/proposicao/14451/consultar?buscar=true" xr:uid="{00000000-0004-0000-0400-0000C5030000}"/>
    <hyperlink ref="A971" r:id="rId967" location="/proposicao/14451/consultar?buscar=true" xr:uid="{00000000-0004-0000-0400-0000C6030000}"/>
    <hyperlink ref="A972" r:id="rId968" location="/proposicao/14451/consultar?buscar=true" xr:uid="{00000000-0004-0000-0400-0000C7030000}"/>
    <hyperlink ref="A973" r:id="rId969" location="/proposicao/14451/consultar?buscar=true" xr:uid="{00000000-0004-0000-0400-0000C8030000}"/>
    <hyperlink ref="A974" r:id="rId970" location="/proposicao/14451/consultar?buscar=true" xr:uid="{00000000-0004-0000-0400-0000C9030000}"/>
    <hyperlink ref="A975" r:id="rId971" location="/proposicao/14451/consultar?buscar=true" xr:uid="{00000000-0004-0000-0400-0000CA030000}"/>
    <hyperlink ref="A976" r:id="rId972" location="/proposicao/14451/consultar?buscar=true" xr:uid="{00000000-0004-0000-0400-0000CB030000}"/>
    <hyperlink ref="A977" r:id="rId973" location="/proposicao/14451/consultar?buscar=true" xr:uid="{00000000-0004-0000-0400-0000CC030000}"/>
    <hyperlink ref="A978" r:id="rId974" location="/proposicao/14451/consultar?buscar=true" xr:uid="{00000000-0004-0000-0400-0000CD030000}"/>
    <hyperlink ref="A979" r:id="rId975" location="/proposicao/14451/consultar?buscar=true" xr:uid="{00000000-0004-0000-0400-0000CE030000}"/>
    <hyperlink ref="A980" r:id="rId976" location="/proposicao/14451/consultar?buscar=true" xr:uid="{00000000-0004-0000-0400-0000CF030000}"/>
    <hyperlink ref="A981" r:id="rId977" location="/proposicao/14451/consultar?buscar=true" xr:uid="{00000000-0004-0000-0400-0000D0030000}"/>
    <hyperlink ref="A983" r:id="rId978" location="/proposicao/14428/consultar?buscar=true" xr:uid="{00000000-0004-0000-0400-0000D1030000}"/>
    <hyperlink ref="A984" r:id="rId979" location="/proposicao/14428/consultar?buscar=true" xr:uid="{00000000-0004-0000-0400-0000D2030000}"/>
    <hyperlink ref="A985" r:id="rId980" location="/proposicao/14428/consultar?buscar=true" xr:uid="{00000000-0004-0000-0400-0000D3030000}"/>
    <hyperlink ref="A986" r:id="rId981" location="/proposicao/14428/consultar?buscar=true" xr:uid="{00000000-0004-0000-0400-0000D4030000}"/>
    <hyperlink ref="A987" r:id="rId982" location="/proposicao/14428/consultar?buscar=true" xr:uid="{00000000-0004-0000-0400-0000D5030000}"/>
    <hyperlink ref="A988" r:id="rId983" location="/proposicao/14428/consultar?buscar=true" xr:uid="{00000000-0004-0000-0400-0000D6030000}"/>
    <hyperlink ref="A989" r:id="rId984" location="/proposicao/14428/consultar?buscar=true" xr:uid="{00000000-0004-0000-0400-0000D7030000}"/>
    <hyperlink ref="A990" r:id="rId985" location="/proposicao/14428/consultar?buscar=true" xr:uid="{00000000-0004-0000-0400-0000D8030000}"/>
    <hyperlink ref="A991" r:id="rId986" location="/proposicao/14428/consultar?buscar=true" xr:uid="{00000000-0004-0000-0400-0000D9030000}"/>
    <hyperlink ref="A992" r:id="rId987" location="/proposicao/14586/consultar?buscar=true" xr:uid="{00000000-0004-0000-0400-0000DA030000}"/>
    <hyperlink ref="A993" r:id="rId988" location="/proposicao/14586/consultar?buscar=true" xr:uid="{00000000-0004-0000-0400-0000DB030000}"/>
    <hyperlink ref="A994" r:id="rId989" location="/proposicao/14586/consultar?buscar=true" xr:uid="{00000000-0004-0000-0400-0000DC030000}"/>
    <hyperlink ref="A995" r:id="rId990" location="/proposicao/14586/consultar?buscar=true" xr:uid="{00000000-0004-0000-0400-0000DD030000}"/>
    <hyperlink ref="A996" r:id="rId991" location="/proposicao/14586/consultar?buscar=true" xr:uid="{00000000-0004-0000-0400-0000DE030000}"/>
    <hyperlink ref="A997" r:id="rId992" location="/proposicao/14586/consultar?buscar=true" xr:uid="{00000000-0004-0000-0400-0000DF030000}"/>
    <hyperlink ref="A998" r:id="rId993" location="/proposicao/14586/consultar?buscar=true" xr:uid="{00000000-0004-0000-0400-0000E0030000}"/>
    <hyperlink ref="A999" r:id="rId994" location="/proposicao/14586/consultar?buscar=true" xr:uid="{00000000-0004-0000-0400-0000E1030000}"/>
    <hyperlink ref="A1000" r:id="rId995" location="/proposicao/14586/consultar?buscar=true" xr:uid="{00000000-0004-0000-0400-0000E2030000}"/>
    <hyperlink ref="A1001" r:id="rId996" location="/proposicao/14586/consultar?buscar=true" xr:uid="{00000000-0004-0000-0400-0000E3030000}"/>
    <hyperlink ref="A1002" r:id="rId997" location="/proposicao/14586/consultar?buscar=true" xr:uid="{00000000-0004-0000-0400-0000E4030000}"/>
    <hyperlink ref="A1003" r:id="rId998" location="/proposicao/14586/consultar?buscar=true" xr:uid="{00000000-0004-0000-0400-0000E5030000}"/>
    <hyperlink ref="A1004" r:id="rId999" location="/proposicao/14586/consultar?buscar=true" xr:uid="{00000000-0004-0000-0400-0000E6030000}"/>
    <hyperlink ref="A1005" r:id="rId1000" location="/proposicao/14622/consultar?buscar=true" xr:uid="{00000000-0004-0000-0400-0000E7030000}"/>
    <hyperlink ref="A1006" r:id="rId1001" location="/proposicao/14622/consultar?buscar=true" xr:uid="{00000000-0004-0000-0400-0000E8030000}"/>
    <hyperlink ref="A1007" r:id="rId1002" location="/proposicao/14622/consultar?buscar=true" xr:uid="{00000000-0004-0000-0400-0000E9030000}"/>
    <hyperlink ref="A1008" r:id="rId1003" location="/proposicao/14622/consultar?buscar=true" xr:uid="{00000000-0004-0000-0400-0000EA030000}"/>
    <hyperlink ref="A1009" r:id="rId1004" location="/proposicao/14622/consultar?buscar=true" xr:uid="{00000000-0004-0000-0400-0000EB030000}"/>
    <hyperlink ref="A1010" r:id="rId1005" location="/proposicao/14622/consultar?buscar=true" xr:uid="{00000000-0004-0000-0400-0000EC030000}"/>
    <hyperlink ref="A1011" r:id="rId1006" location="/proposicao/14622/consultar?buscar=true" xr:uid="{00000000-0004-0000-0400-0000ED030000}"/>
    <hyperlink ref="A1012" r:id="rId1007" location="/proposicao/14926/consultar?buscar=true" xr:uid="{00000000-0004-0000-0400-0000EE030000}"/>
    <hyperlink ref="A1014" r:id="rId1008" location="/proposicao/14926/consultar?buscar=true" xr:uid="{00000000-0004-0000-0400-0000EF030000}"/>
    <hyperlink ref="A1016" r:id="rId1009" location="/proposicao/14926/consultar?buscar=true" xr:uid="{00000000-0004-0000-0400-0000F0030000}"/>
    <hyperlink ref="A1018" r:id="rId1010" location="/proposicao/14926/consultar?buscar=true" xr:uid="{00000000-0004-0000-0400-0000F1030000}"/>
    <hyperlink ref="A1020" r:id="rId1011" location="/proposicao/15476/consultar?buscar=true" xr:uid="{00000000-0004-0000-0400-0000F2030000}"/>
    <hyperlink ref="A1021" r:id="rId1012" location="/proposicao/15476/consultar?buscar=true" xr:uid="{00000000-0004-0000-0400-0000F3030000}"/>
    <hyperlink ref="A1022" r:id="rId1013" location="/proposicao/15476/consultar?buscar=true" xr:uid="{00000000-0004-0000-0400-0000F4030000}"/>
    <hyperlink ref="A1023" r:id="rId1014" location="/proposicao/15476/consultar?buscar=true" xr:uid="{00000000-0004-0000-0400-0000F5030000}"/>
    <hyperlink ref="A1024" r:id="rId1015" location="/proposicao/15476/consultar?buscar=true" xr:uid="{00000000-0004-0000-0400-0000F6030000}"/>
    <hyperlink ref="A1025" r:id="rId1016" location="/proposicao/15476/consultar?buscar=true" xr:uid="{00000000-0004-0000-0400-0000F7030000}"/>
    <hyperlink ref="A1026" r:id="rId1017" location="/proposicao/15476/consultar?buscar=true" xr:uid="{00000000-0004-0000-0400-0000F8030000}"/>
    <hyperlink ref="A1027" r:id="rId1018" location="/proposicao/14220/consultar?buscar=true" xr:uid="{00000000-0004-0000-0400-0000F9030000}"/>
    <hyperlink ref="A1028" r:id="rId1019" location="/proposicao/14220/consultar?buscar=true" xr:uid="{00000000-0004-0000-0400-0000FA030000}"/>
    <hyperlink ref="A1029" r:id="rId1020" location="/proposicao/14220/consultar?buscar=true" xr:uid="{00000000-0004-0000-0400-0000FB030000}"/>
    <hyperlink ref="A1030" r:id="rId1021" location="/proposicao/14220/consultar?buscar=true" xr:uid="{00000000-0004-0000-0400-0000FC030000}"/>
    <hyperlink ref="A1031" r:id="rId1022" location="/proposicao/14220/consultar?buscar=true" xr:uid="{00000000-0004-0000-0400-0000FD030000}"/>
    <hyperlink ref="A1032" r:id="rId1023" location="/proposicao/14220/consultar?buscar=true" xr:uid="{00000000-0004-0000-0400-0000FE030000}"/>
    <hyperlink ref="A1033" r:id="rId1024" location="/proposicao/14220/consultar?buscar=true" xr:uid="{00000000-0004-0000-0400-0000FF030000}"/>
    <hyperlink ref="A1034" r:id="rId1025" location="/proposicao/14220/consultar?buscar=true" xr:uid="{00000000-0004-0000-0400-000000040000}"/>
    <hyperlink ref="A1035" r:id="rId1026" location="/proposicao/14220/consultar?buscar=true" xr:uid="{00000000-0004-0000-0400-000001040000}"/>
    <hyperlink ref="A1036" r:id="rId1027" location="/proposicao/14220/consultar?buscar=true" xr:uid="{00000000-0004-0000-0400-000002040000}"/>
    <hyperlink ref="A1037" r:id="rId1028" location="/proposicao/14220/consultar?buscar=true" xr:uid="{00000000-0004-0000-0400-000003040000}"/>
    <hyperlink ref="A1038" r:id="rId1029" location="/proposicao/15976/consultar?buscar=true" xr:uid="{00000000-0004-0000-0400-000004040000}"/>
    <hyperlink ref="A1039" r:id="rId1030" location="/proposicao/15976/consultar?buscar=true" xr:uid="{00000000-0004-0000-0400-000005040000}"/>
    <hyperlink ref="A1040" r:id="rId1031" location="/proposicao/15976/consultar?buscar=true" xr:uid="{00000000-0004-0000-0400-000006040000}"/>
    <hyperlink ref="A1041" r:id="rId1032" location="/proposicao/15976/consultar?buscar=true" xr:uid="{00000000-0004-0000-0400-000007040000}"/>
    <hyperlink ref="A1042" r:id="rId1033" location="/proposicao/15976/consultar?buscar=true" xr:uid="{00000000-0004-0000-0400-000008040000}"/>
    <hyperlink ref="A1043" r:id="rId1034" location="/proposicao/15976/consultar?buscar=true" xr:uid="{00000000-0004-0000-0400-000009040000}"/>
    <hyperlink ref="A1044" r:id="rId1035" location="/proposicao/15976/consultar?buscar=true" xr:uid="{00000000-0004-0000-0400-00000A040000}"/>
    <hyperlink ref="A1045" r:id="rId1036" location="/proposicao/15976/consultar?buscar=true" xr:uid="{00000000-0004-0000-0400-00000B040000}"/>
    <hyperlink ref="A1046" r:id="rId1037" location="/proposicao/15976/consultar?buscar=true" xr:uid="{00000000-0004-0000-0400-00000C040000}"/>
    <hyperlink ref="A1047" r:id="rId1038" location="/proposicao/15976/consultar?buscar=true" xr:uid="{00000000-0004-0000-0400-00000D040000}"/>
    <hyperlink ref="A1048" r:id="rId1039" location="/proposicao/15976/consultar?buscar=true" xr:uid="{00000000-0004-0000-0400-00000E040000}"/>
    <hyperlink ref="A1049" r:id="rId1040" location="/proposicao/15976/consultar?buscar=true" xr:uid="{00000000-0004-0000-0400-00000F040000}"/>
    <hyperlink ref="A1050" r:id="rId1041" location="/proposicao/15956/consultar?buscar=true" xr:uid="{00000000-0004-0000-0400-000010040000}"/>
    <hyperlink ref="A1051" r:id="rId1042" location="/proposicao/15956/consultar?buscar=true" xr:uid="{00000000-0004-0000-0400-000011040000}"/>
    <hyperlink ref="A1052" r:id="rId1043" location="/proposicao/15956/consultar?buscar=true" xr:uid="{00000000-0004-0000-0400-000012040000}"/>
    <hyperlink ref="A1053" r:id="rId1044" location="/proposicao/15956/consultar?buscar=true" xr:uid="{00000000-0004-0000-0400-000013040000}"/>
    <hyperlink ref="A1054" r:id="rId1045" location="/proposicao/15956/consultar?buscar=true" xr:uid="{00000000-0004-0000-0400-000014040000}"/>
    <hyperlink ref="A1055" r:id="rId1046" location="/proposicao/15956/consultar?buscar=true" xr:uid="{00000000-0004-0000-0400-000015040000}"/>
    <hyperlink ref="A1056" r:id="rId1047" location="/proposicao/15956/consultar?buscar=true" xr:uid="{00000000-0004-0000-0400-000016040000}"/>
    <hyperlink ref="A1057" r:id="rId1048" location="/proposicao/15956/consultar?buscar=true" xr:uid="{00000000-0004-0000-0400-000017040000}"/>
    <hyperlink ref="A1058" r:id="rId1049" location="/proposicao/15683/consultar?buscar=true" xr:uid="{00000000-0004-0000-0400-000018040000}"/>
    <hyperlink ref="A1059" r:id="rId1050" location="/proposicao/15683/consultar?buscar=true" xr:uid="{00000000-0004-0000-0400-000019040000}"/>
    <hyperlink ref="A1060" r:id="rId1051" location="/proposicao/15683/consultar?buscar=true" xr:uid="{00000000-0004-0000-0400-00001A040000}"/>
    <hyperlink ref="A1061" r:id="rId1052" location="/proposicao/15683/consultar?buscar=true" xr:uid="{00000000-0004-0000-0400-00001B040000}"/>
    <hyperlink ref="A1062" r:id="rId1053" location="/proposicao/15683/consultar?buscar=true" xr:uid="{00000000-0004-0000-0400-00001C040000}"/>
    <hyperlink ref="A1063" r:id="rId1054" location="/proposicao/15683/consultar?buscar=true" xr:uid="{00000000-0004-0000-0400-00001D040000}"/>
    <hyperlink ref="A1064" r:id="rId1055" location="/proposicao/15683/consultar?buscar=true" xr:uid="{00000000-0004-0000-0400-00001E040000}"/>
    <hyperlink ref="A1065" r:id="rId1056" location="/proposicao/16144/consultar?buscar=true" xr:uid="{00000000-0004-0000-0400-00001F040000}"/>
    <hyperlink ref="A1066" r:id="rId1057" location="/proposicao/16144/consultar?buscar=true" xr:uid="{00000000-0004-0000-0400-000020040000}"/>
    <hyperlink ref="A1067" r:id="rId1058" location="/proposicao/16144/consultar?buscar=true" xr:uid="{00000000-0004-0000-0400-000021040000}"/>
    <hyperlink ref="A1068" r:id="rId1059" location="/proposicao/16144/consultar?buscar=true" xr:uid="{00000000-0004-0000-0400-000022040000}"/>
    <hyperlink ref="A1069" r:id="rId1060" location="/proposicao/16144/consultar?buscar=true" xr:uid="{00000000-0004-0000-0400-000023040000}"/>
    <hyperlink ref="A1070" r:id="rId1061" location="/proposicao/16144/consultar?buscar=true" xr:uid="{00000000-0004-0000-0400-000024040000}"/>
    <hyperlink ref="A1071" r:id="rId1062" location="/proposicao/16144/consultar?buscar=true" xr:uid="{00000000-0004-0000-0400-000025040000}"/>
    <hyperlink ref="A1072" r:id="rId1063" location="/proposicao/16144/consultar?buscar=true" xr:uid="{00000000-0004-0000-0400-000026040000}"/>
    <hyperlink ref="A1073" r:id="rId1064" location="/proposicao/16144/consultar?buscar=true" xr:uid="{00000000-0004-0000-0400-000027040000}"/>
    <hyperlink ref="A1074" r:id="rId1065" location="/proposicao/16307/consultar?buscar=true" xr:uid="{00000000-0004-0000-0400-000028040000}"/>
    <hyperlink ref="A1075" r:id="rId1066" location="/proposicao/16307/consultar?buscar=true" xr:uid="{00000000-0004-0000-0400-000029040000}"/>
    <hyperlink ref="A1076" r:id="rId1067" location="/proposicao/16307/consultar?buscar=true" xr:uid="{00000000-0004-0000-0400-00002A040000}"/>
    <hyperlink ref="A1077" r:id="rId1068" location="/proposicao/16307/consultar?buscar=true" xr:uid="{00000000-0004-0000-0400-00002B040000}"/>
    <hyperlink ref="A1078" r:id="rId1069" location="/proposicao/16307/consultar?buscar=true" xr:uid="{00000000-0004-0000-0400-00002C040000}"/>
    <hyperlink ref="A1079" r:id="rId1070" location="/proposicao/16307/consultar?buscar=true" xr:uid="{00000000-0004-0000-0400-00002D040000}"/>
    <hyperlink ref="A1080" r:id="rId1071" location="/proposicao/16307/consultar?buscar=true" xr:uid="{00000000-0004-0000-0400-00002E040000}"/>
    <hyperlink ref="A1081" r:id="rId1072" location="/proposicao/16307/consultar?buscar=true" xr:uid="{00000000-0004-0000-0400-00002F040000}"/>
    <hyperlink ref="A1082" r:id="rId1073" location="/proposicao/16307/consultar?buscar=true" xr:uid="{00000000-0004-0000-0400-000030040000}"/>
    <hyperlink ref="A1083" r:id="rId1074" location="/proposicao/16458/consultar?buscar=true" xr:uid="{00000000-0004-0000-0400-000031040000}"/>
    <hyperlink ref="A1084" r:id="rId1075" location="/proposicao/16458/consultar?buscar=true" xr:uid="{00000000-0004-0000-0400-000032040000}"/>
    <hyperlink ref="A1085" r:id="rId1076" location="/proposicao/16458/consultar?buscar=true" xr:uid="{00000000-0004-0000-0400-000033040000}"/>
    <hyperlink ref="A1086" r:id="rId1077" location="/proposicao/16458/consultar?buscar=true" xr:uid="{00000000-0004-0000-0400-000034040000}"/>
    <hyperlink ref="A1087" r:id="rId1078" location="/proposicao/16458/consultar?buscar=true" xr:uid="{00000000-0004-0000-0400-000035040000}"/>
    <hyperlink ref="A1088" r:id="rId1079" location="/proposicao/16458/consultar?buscar=true" xr:uid="{00000000-0004-0000-0400-000036040000}"/>
    <hyperlink ref="A1089" r:id="rId1080" location="/proposicao/16458/consultar?buscar=true" xr:uid="{00000000-0004-0000-0400-000037040000}"/>
    <hyperlink ref="A1090" r:id="rId1081" location="/proposicao/16460/consultar?buscar=true" xr:uid="{00000000-0004-0000-0400-000038040000}"/>
    <hyperlink ref="A1091" r:id="rId1082" location="/proposicao/16460/consultar?buscar=true" xr:uid="{00000000-0004-0000-0400-000039040000}"/>
    <hyperlink ref="A1092" r:id="rId1083" location="/proposicao/16460/consultar?buscar=true" xr:uid="{00000000-0004-0000-0400-00003A040000}"/>
    <hyperlink ref="A1093" r:id="rId1084" location="/proposicao/16460/consultar?buscar=true" xr:uid="{00000000-0004-0000-0400-00003B040000}"/>
    <hyperlink ref="A1094" r:id="rId1085" location="/proposicao/16460/consultar?buscar=true" xr:uid="{00000000-0004-0000-0400-00003C040000}"/>
    <hyperlink ref="A1095" r:id="rId1086" location="/proposicao/16460/consultar?buscar=true" xr:uid="{00000000-0004-0000-0400-00003D040000}"/>
    <hyperlink ref="A1096" r:id="rId1087" location="/proposicao/16460/consultar?buscar=true" xr:uid="{00000000-0004-0000-0400-00003E040000}"/>
    <hyperlink ref="A1097" r:id="rId1088" location="/proposicao/16460/consultar?buscar=true" xr:uid="{00000000-0004-0000-0400-00003F040000}"/>
    <hyperlink ref="A1098" r:id="rId1089" location="/proposicao/16737/consultar?buscar=true" xr:uid="{00000000-0004-0000-0400-000040040000}"/>
    <hyperlink ref="A1099" r:id="rId1090" location="/proposicao/16737/consultar?buscar=true" xr:uid="{00000000-0004-0000-0400-000041040000}"/>
    <hyperlink ref="A1100" r:id="rId1091" location="/proposicao/16737/consultar?buscar=true" xr:uid="{00000000-0004-0000-0400-000042040000}"/>
    <hyperlink ref="A1101" r:id="rId1092" location="/proposicao/16737/consultar?buscar=true" xr:uid="{00000000-0004-0000-0400-000043040000}"/>
    <hyperlink ref="A1102" r:id="rId1093" location="/proposicao/16737/consultar?buscar=true" xr:uid="{00000000-0004-0000-0400-000044040000}"/>
    <hyperlink ref="A1103" r:id="rId1094" location="/proposicao/16737/consultar?buscar=true" xr:uid="{00000000-0004-0000-0400-000045040000}"/>
    <hyperlink ref="A1104" r:id="rId1095" location="/proposicao/16737/consultar?buscar=true" xr:uid="{00000000-0004-0000-0400-000046040000}"/>
    <hyperlink ref="A1105" r:id="rId1096" location="/proposicao/16737/consultar?buscar=true" xr:uid="{00000000-0004-0000-0400-000047040000}"/>
    <hyperlink ref="A1106" r:id="rId1097" location="/proposicao/16749/consultar?buscar=true" xr:uid="{00000000-0004-0000-0400-000048040000}"/>
    <hyperlink ref="A1107" r:id="rId1098" location="/proposicao/16749/consultar?buscar=true" xr:uid="{00000000-0004-0000-0400-000049040000}"/>
    <hyperlink ref="A1108" r:id="rId1099" location="/proposicao/16749/consultar?buscar=true" xr:uid="{00000000-0004-0000-0400-00004A040000}"/>
    <hyperlink ref="A1109" r:id="rId1100" location="/proposicao/16749/consultar?buscar=true" xr:uid="{00000000-0004-0000-0400-00004B040000}"/>
    <hyperlink ref="A1110" r:id="rId1101" location="/proposicao/16749/consultar?buscar=true" xr:uid="{00000000-0004-0000-0400-00004C040000}"/>
    <hyperlink ref="A1111" r:id="rId1102" location="/proposicao/16749/consultar?buscar=true" xr:uid="{00000000-0004-0000-0400-00004D040000}"/>
    <hyperlink ref="A1112" r:id="rId1103" location="/proposicao/16749/consultar?buscar=true" xr:uid="{00000000-0004-0000-0400-00004E040000}"/>
    <hyperlink ref="A1113" r:id="rId1104" location="/proposicao/16749/consultar?buscar=true" xr:uid="{00000000-0004-0000-0400-00004F040000}"/>
    <hyperlink ref="A1114" r:id="rId1105" location="/proposicao/16749/consultar?buscar=true" xr:uid="{00000000-0004-0000-0400-000050040000}"/>
    <hyperlink ref="A1115" r:id="rId1106" location="/proposicao/16873/consultar?buscar=true" xr:uid="{00000000-0004-0000-0400-000051040000}"/>
    <hyperlink ref="A1116" r:id="rId1107" location="/proposicao/16873/consultar?buscar=true" xr:uid="{00000000-0004-0000-0400-000052040000}"/>
    <hyperlink ref="A1117" r:id="rId1108" location="/proposicao/16873/consultar?buscar=true" xr:uid="{00000000-0004-0000-0400-000053040000}"/>
    <hyperlink ref="A1118" r:id="rId1109" location="/proposicao/16873/consultar?buscar=true" xr:uid="{00000000-0004-0000-0400-000054040000}"/>
    <hyperlink ref="A1119" r:id="rId1110" location="/proposicao/16873/consultar?buscar=true" xr:uid="{00000000-0004-0000-0400-000055040000}"/>
    <hyperlink ref="A1120" r:id="rId1111" location="/proposicao/16873/consultar?buscar=true" xr:uid="{00000000-0004-0000-0400-000056040000}"/>
    <hyperlink ref="A1121" r:id="rId1112" location="/proposicao/16873/consultar?buscar=true" xr:uid="{00000000-0004-0000-0400-000057040000}"/>
    <hyperlink ref="A1122" r:id="rId1113" location="/proposicao/16904/consultar?buscar=true" xr:uid="{00000000-0004-0000-0400-000058040000}"/>
    <hyperlink ref="A1123" r:id="rId1114" location="/proposicao/16904/consultar?buscar=true" xr:uid="{00000000-0004-0000-0400-000059040000}"/>
    <hyperlink ref="A1124" r:id="rId1115" location="/proposicao/16904/consultar?buscar=true" xr:uid="{00000000-0004-0000-0400-00005A040000}"/>
    <hyperlink ref="A1125" r:id="rId1116" location="/proposicao/16904/consultar?buscar=true" xr:uid="{00000000-0004-0000-0400-00005B040000}"/>
    <hyperlink ref="A1126" r:id="rId1117" location="/proposicao/16904/consultar?buscar=true" xr:uid="{00000000-0004-0000-0400-00005C040000}"/>
    <hyperlink ref="A1127" r:id="rId1118" location="/proposicao/16904/consultar?buscar=true" xr:uid="{00000000-0004-0000-0400-00005D040000}"/>
    <hyperlink ref="A1128" r:id="rId1119" location="/proposicao/16904/consultar?buscar=true" xr:uid="{00000000-0004-0000-0400-00005E040000}"/>
    <hyperlink ref="A1129" r:id="rId1120" location="/proposicao/16904/consultar?buscar=true" xr:uid="{00000000-0004-0000-0400-00005F040000}"/>
    <hyperlink ref="A1130" r:id="rId1121" location="/proposicao/16904/consultar?buscar=true" xr:uid="{00000000-0004-0000-0400-000060040000}"/>
    <hyperlink ref="A1131" r:id="rId1122" location="/proposicao/16904/consultar?buscar=true" xr:uid="{00000000-0004-0000-0400-000061040000}"/>
    <hyperlink ref="A1132" r:id="rId1123" location="/proposicao/17247/consultar?buscar=true" xr:uid="{00000000-0004-0000-0400-000062040000}"/>
    <hyperlink ref="A1133" r:id="rId1124" location="/proposicao/17247/consultar?buscar=true" xr:uid="{00000000-0004-0000-0400-000063040000}"/>
    <hyperlink ref="A1134" r:id="rId1125" location="/proposicao/17247/consultar?buscar=true" xr:uid="{00000000-0004-0000-0400-000064040000}"/>
    <hyperlink ref="A1135" r:id="rId1126" location="/proposicao/17247/consultar?buscar=true" xr:uid="{00000000-0004-0000-0400-000065040000}"/>
    <hyperlink ref="A1136" r:id="rId1127" location="/proposicao/17247/consultar?buscar=true" xr:uid="{00000000-0004-0000-0400-000066040000}"/>
    <hyperlink ref="A1137" r:id="rId1128" location="/proposicao/17247/consultar?buscar=true" xr:uid="{00000000-0004-0000-0400-000067040000}"/>
    <hyperlink ref="A1138" r:id="rId1129" location="/proposicao/17247/consultar?buscar=true" xr:uid="{00000000-0004-0000-0400-000068040000}"/>
    <hyperlink ref="A1139" r:id="rId1130" location="/proposicao/17247/consultar?buscar=true" xr:uid="{00000000-0004-0000-0400-000069040000}"/>
    <hyperlink ref="A1140" r:id="rId1131" location="/proposicao/17247/consultar?buscar=true" xr:uid="{00000000-0004-0000-0400-00006A040000}"/>
    <hyperlink ref="A1141" r:id="rId1132" location="/proposicao/17247/consultar?buscar=true" xr:uid="{00000000-0004-0000-0400-00006B040000}"/>
    <hyperlink ref="A1142" r:id="rId1133" location="/proposicao/17247/consultar?buscar=true" xr:uid="{00000000-0004-0000-0400-00006C040000}"/>
    <hyperlink ref="A1143" r:id="rId1134" location="/proposicao/17247/consultar?buscar=true" xr:uid="{00000000-0004-0000-0400-00006D040000}"/>
    <hyperlink ref="A1144" r:id="rId1135" location="/proposicao/16741/consultar?buscar=true" xr:uid="{00000000-0004-0000-0400-00006E040000}"/>
    <hyperlink ref="A1145" r:id="rId1136" location="/proposicao/16741/consultar?buscar=true" xr:uid="{00000000-0004-0000-0400-00006F040000}"/>
    <hyperlink ref="A1146" r:id="rId1137" location="/proposicao/16741/consultar?buscar=true" xr:uid="{00000000-0004-0000-0400-000070040000}"/>
    <hyperlink ref="A1147" r:id="rId1138" location="/proposicao/16741/consultar?buscar=true" xr:uid="{00000000-0004-0000-0400-000071040000}"/>
    <hyperlink ref="A1148" r:id="rId1139" location="/proposicao/16741/consultar?buscar=true" xr:uid="{00000000-0004-0000-0400-000072040000}"/>
    <hyperlink ref="A1149" r:id="rId1140" location="/proposicao/16741/consultar?buscar=true" xr:uid="{00000000-0004-0000-0400-000073040000}"/>
    <hyperlink ref="A1150" r:id="rId1141" location="/proposicao/16741/consultar?buscar=true" xr:uid="{00000000-0004-0000-0400-000074040000}"/>
    <hyperlink ref="A1151" r:id="rId1142" location="/proposicao/16741/consultar?buscar=true" xr:uid="{00000000-0004-0000-0400-000075040000}"/>
    <hyperlink ref="A1152" r:id="rId1143" location="/proposicao/17887/consultar?buscar=true" xr:uid="{00000000-0004-0000-0400-000076040000}"/>
    <hyperlink ref="A1153" r:id="rId1144" location="/proposicao/17887/consultar?buscar=true" xr:uid="{00000000-0004-0000-0400-000077040000}"/>
    <hyperlink ref="A1154" r:id="rId1145" location="/proposicao/17887/consultar?buscar=true" xr:uid="{00000000-0004-0000-0400-000078040000}"/>
    <hyperlink ref="A1155" r:id="rId1146" location="/proposicao/17887/consultar?buscar=true" xr:uid="{00000000-0004-0000-0400-000079040000}"/>
    <hyperlink ref="A1156" r:id="rId1147" location="/proposicao/17887/consultar?buscar=true" xr:uid="{00000000-0004-0000-0400-00007A040000}"/>
    <hyperlink ref="A1157" r:id="rId1148" location="/proposicao/17887/consultar?buscar=true" xr:uid="{00000000-0004-0000-0400-00007B040000}"/>
    <hyperlink ref="A1158" r:id="rId1149" location="/proposicao/17887/consultar?buscar=true" xr:uid="{00000000-0004-0000-0400-00007C040000}"/>
    <hyperlink ref="A1159" r:id="rId1150" location="/proposicao/17384/consultar?buscar=true" xr:uid="{00000000-0004-0000-0400-00007D040000}"/>
    <hyperlink ref="A1160" r:id="rId1151" location="/proposicao/17384/consultar?buscar=true" xr:uid="{00000000-0004-0000-0400-00007E040000}"/>
    <hyperlink ref="A1161" r:id="rId1152" location="/proposicao/17384/consultar?buscar=true" xr:uid="{00000000-0004-0000-0400-00007F040000}"/>
    <hyperlink ref="A1162" r:id="rId1153" location="/proposicao/17384/consultar?buscar=true" xr:uid="{00000000-0004-0000-0400-000080040000}"/>
    <hyperlink ref="A1163" r:id="rId1154" location="/proposicao/17384/consultar?buscar=true" xr:uid="{00000000-0004-0000-0400-000081040000}"/>
    <hyperlink ref="A1164" r:id="rId1155" location="/proposicao/17384/consultar?buscar=true" xr:uid="{00000000-0004-0000-0400-000082040000}"/>
    <hyperlink ref="A1165" r:id="rId1156" location="/proposicao/17384/consultar?buscar=true" xr:uid="{00000000-0004-0000-0400-000083040000}"/>
    <hyperlink ref="A1166" r:id="rId1157" location="/proposicao/18941/consultar?buscar=true" xr:uid="{00000000-0004-0000-0400-000084040000}"/>
    <hyperlink ref="A1167:A1172" r:id="rId1158" location="/proposicao/18941/consultar?buscar=true" display="1298/2024" xr:uid="{00000000-0004-0000-0400-000085040000}"/>
    <hyperlink ref="A1173" r:id="rId1159" location="/proposicao/19559/consultar?buscar=true" xr:uid="{00000000-0004-0000-0400-000086040000}"/>
    <hyperlink ref="A1174:A1179" r:id="rId1160" location="/proposicao/19559/consultar?buscar=true" display="1341/2024" xr:uid="{00000000-0004-0000-0400-000087040000}"/>
    <hyperlink ref="A1180" r:id="rId1161" location="/proposicao/19306/consultar?buscar=true" display="1341/2024" xr:uid="{00000000-0004-0000-0400-000088040000}"/>
    <hyperlink ref="A1181:A1186" r:id="rId1162" location="/proposicao/19306/consultar?buscar=true" display="1341/2024" xr:uid="{00000000-0004-0000-0400-000089040000}"/>
    <hyperlink ref="A1187" r:id="rId1163" location="/proposicao/19766/consultar?buscar=true" display="1341/2024" xr:uid="{00000000-0004-0000-0400-00008A040000}"/>
    <hyperlink ref="A1188:A1193" r:id="rId1164" location="/proposicao/19766/consultar?buscar=true" display="1341/2024" xr:uid="{00000000-0004-0000-0400-00008B040000}"/>
    <hyperlink ref="A982" r:id="rId1165" location="/proposicao/14451/consultar?buscar=true" xr:uid="{00000000-0004-0000-0400-00008C040000}"/>
    <hyperlink ref="A1194" r:id="rId1166" location="/proposicao/19927/consultar?buscar=true" display="1349/2024" xr:uid="{00000000-0004-0000-0400-00008D040000}"/>
    <hyperlink ref="A1195:A1200" r:id="rId1167" location="/proposicao/19927/consultar?buscar=true" display="1349/2024" xr:uid="{00000000-0004-0000-0400-00008E040000}"/>
    <hyperlink ref="A1209" r:id="rId1168" location="/proposicao/17921/consultar?buscar=true" xr:uid="{00000000-0004-0000-0400-00008F040000}"/>
    <hyperlink ref="A1210:A1216" r:id="rId1169" location="/proposicao/17921/consultar?buscar=true" display="1425/2024" xr:uid="{00000000-0004-0000-0400-000090040000}"/>
    <hyperlink ref="A835" r:id="rId1170" location="/proposicao/13265/consultar?buscar=true" xr:uid="{00000000-0004-0000-0400-000091040000}"/>
    <hyperlink ref="A1201" r:id="rId1171" location="/proposicao/19990/consultar?buscar=true" xr:uid="{00000000-0004-0000-0400-000092040000}"/>
    <hyperlink ref="A1202:A1208" r:id="rId1172" location="/proposicao/19990/consultar?buscar=true" display="1411/2024" xr:uid="{00000000-0004-0000-0400-000093040000}"/>
    <hyperlink ref="A1217" r:id="rId1173" location="/proposicao/21596/consultar?buscar=true" xr:uid="{73A8EDB3-5810-477F-9ACB-54251EB6FD74}"/>
    <hyperlink ref="A1218:A1224" r:id="rId1174" location="/proposicao/21596/consultar?buscar=true" display="1598/2024" xr:uid="{E4B1DCF3-F0DC-4697-AF3F-FB62DC1CDD38}"/>
    <hyperlink ref="A1226" r:id="rId1175" location="/proposicao/21792/consultar?buscar=true" xr:uid="{E770F337-4F17-4D7E-B413-6DCB51FC43DC}"/>
    <hyperlink ref="A1227:A1233" r:id="rId1176" location="/proposicao/21792/consultar?buscar=true" display="1622/2024" xr:uid="{6F2320A5-5D21-4016-99C4-2DF8B7CFAE9F}"/>
    <hyperlink ref="A1234:A1240" r:id="rId1177" location="/proposicao/21844/consultar?buscar=true" display="1646/2024" xr:uid="{60F4D48A-6E1C-43DB-AE90-BBEF35C7D28F}"/>
    <hyperlink ref="A1241" r:id="rId1178" location="/proposicao/150309/consultar?buscar=true" xr:uid="{6123FB79-E2BE-4B12-AB6D-13863A21267B}"/>
    <hyperlink ref="A1242:A1249" r:id="rId1179" location="/proposicao/150309/consultar?buscar=true" display="1765/2024" xr:uid="{18160EEC-6558-4EEB-B957-235A658DDA4A}"/>
    <hyperlink ref="A1250" r:id="rId1180" xr:uid="{611FABB9-8330-4019-9253-5F9FB2778D82}"/>
    <hyperlink ref="A1251" r:id="rId1181" xr:uid="{F0BC49AF-B9BE-4CB4-9075-EAB55B18DA5C}"/>
    <hyperlink ref="A1252" r:id="rId1182" xr:uid="{7D0AB8E7-6F3C-4BBD-BF81-4E4D0F4D06DB}"/>
    <hyperlink ref="A1253" r:id="rId1183" xr:uid="{E770671E-625A-40C4-A67B-DB0CA02F6DC1}"/>
    <hyperlink ref="A1254" r:id="rId1184" xr:uid="{A06D8020-D8CA-4644-BDF1-C8D9A5C1A1D3}"/>
    <hyperlink ref="A1255" r:id="rId1185" xr:uid="{8FBD89C4-EFE4-4E9E-AA23-EEBE465CB8B0}"/>
    <hyperlink ref="A1256" r:id="rId1186" xr:uid="{61C7D989-5441-4139-B44F-B9DF7D3C0047}"/>
    <hyperlink ref="A1257" r:id="rId1187" xr:uid="{EBE9115A-1122-46D1-85BB-28802F131046}"/>
    <hyperlink ref="A1258" r:id="rId1188" xr:uid="{E60A95C2-FE1C-4333-9846-BC8B9563A506}"/>
    <hyperlink ref="A1259" r:id="rId1189" xr:uid="{8846C0AE-D33D-45F8-A9BB-B0BE5390CDE4}"/>
    <hyperlink ref="A1261" r:id="rId1190" xr:uid="{725A715D-2413-4362-9CDF-FF096C83E3D1}"/>
    <hyperlink ref="A1263" r:id="rId1191" xr:uid="{EC60685F-3445-43D2-9DEE-56939C200673}"/>
    <hyperlink ref="A1266" r:id="rId1192" xr:uid="{FE4E65C0-63E1-47F2-9CDA-6A4763301349}"/>
    <hyperlink ref="A1268" r:id="rId1193" xr:uid="{5CF464A7-A077-4CE0-9A2F-0FC80EDFBCF3}"/>
    <hyperlink ref="A1270" r:id="rId1194" xr:uid="{54D3D739-188C-45D3-B068-8B20FC0792E6}"/>
    <hyperlink ref="A1272" r:id="rId1195" xr:uid="{B82AD653-5C2C-4EFB-A8A6-684FBB6ED668}"/>
    <hyperlink ref="A1274" r:id="rId1196" location="/proposicao/151202/consultar?buscar=true" display="/2025" xr:uid="{D682C670-B998-4CC9-B1CC-9C142758EB37}"/>
    <hyperlink ref="A1276" r:id="rId1197" location="/proposicao/151202/consultar?buscar=true" display="/2025" xr:uid="{E1B75B4E-0295-479A-B0A0-BB960006C954}"/>
    <hyperlink ref="A1278" r:id="rId1198" location="/proposicao/151202/consultar?buscar=true" display="/2025" xr:uid="{C31C7D9E-C83B-4C94-A8ED-CC15D874E18D}"/>
    <hyperlink ref="A1280" r:id="rId1199" location="/proposicao/151202/consultar?buscar=true" display="/2025" xr:uid="{DB71EE69-C39A-41D5-9605-EB15E96B6378}"/>
    <hyperlink ref="A1282" r:id="rId1200" location="/proposicao/151768/consultar?buscar=true" xr:uid="{8680AA07-6C65-415C-8EFE-B85455B8660F}"/>
    <hyperlink ref="A1284" r:id="rId1201" location="/proposicao/151768/consultar?buscar=true" xr:uid="{8476E836-7991-4538-A810-14EA664A4E79}"/>
    <hyperlink ref="A1286" r:id="rId1202" location="/proposicao/151768/consultar?buscar=true" xr:uid="{87FD01D3-8213-447A-ACB7-19733E7479FF}"/>
    <hyperlink ref="A873" r:id="rId1203" location="/proposicao/13219/consultar?buscar=true" xr:uid="{653140A2-ADA7-4380-A253-5D929B988779}"/>
    <hyperlink ref="A541" r:id="rId1204" location="/proposicao/10031/consultar?buscar=true" xr:uid="{3F8C0D49-CB8D-4BE8-9C30-E78AEA41882A}"/>
    <hyperlink ref="A1225" r:id="rId1205" location="/proposicao/21596/consultar?buscar=true" xr:uid="{0B66EDAA-C669-442D-9CD4-24B3CB71D9ED}"/>
    <hyperlink ref="A1288" r:id="rId1206" location="/proposicao/152847/consultar?buscar=true" xr:uid="{B26ABD76-98FC-4413-BC54-7CD8555A2369}"/>
    <hyperlink ref="A1289:A1294" r:id="rId1207" location="/proposicao/152847/consultar?buscar=true" display="2076/2025" xr:uid="{32BAAF6A-86DD-49EA-A84C-2437431DE9D8}"/>
    <hyperlink ref="A1287" r:id="rId1208" location="/proposicao/151768/consultar?buscar=true" xr:uid="{3361FC5C-4932-476B-B64A-85EFF4E134DA}"/>
    <hyperlink ref="A1295" r:id="rId1209" location="/proposicao/153821/consultar?buscar=true" xr:uid="{733B36AB-B0B0-4870-83DF-29DFB4E3D33C}"/>
    <hyperlink ref="A1296" r:id="rId1210" location="/proposicao/153821/consultar?buscar=true" xr:uid="{77FA1034-85AA-4249-B790-7871F07F9DD9}"/>
    <hyperlink ref="A1297" r:id="rId1211" location="/proposicao/153821/consultar?buscar=true" xr:uid="{B51A6E9C-48B3-4F14-B532-FAE40AB7D0C5}"/>
    <hyperlink ref="A1298" r:id="rId1212" location="/proposicao/153821/consultar?buscar=true" xr:uid="{7D116FD5-5D25-4E19-8F7B-588D148E87F7}"/>
    <hyperlink ref="A1299" r:id="rId1213" location="/proposicao/153821/consultar?buscar=true" xr:uid="{D71B7C00-C1B6-47EB-9A72-864C7A87D19E}"/>
    <hyperlink ref="A1300" r:id="rId1214" location="/proposicao/153821/consultar?buscar=true" xr:uid="{AD854444-320F-4EBE-A578-25A37922F169}"/>
    <hyperlink ref="A1301" r:id="rId1215" location="/proposicao/153821/consultar?buscar=true" xr:uid="{CB583ECB-6657-4A92-B1D0-B890AFE9BC7F}"/>
  </hyperlinks>
  <pageMargins left="0.511811024" right="0.511811024" top="0.78740157499999996" bottom="0.78740157499999996" header="0.31496062000000002" footer="0.31496062000000002"/>
  <pageSetup paperSize="9" orientation="portrait" verticalDpi="597" r:id="rId12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4" ma:contentTypeDescription="Create a new document." ma:contentTypeScope="" ma:versionID="cf1ec63054f47fbcd87c0fa3b8846f75">
  <xsd:schema xmlns:xsd="http://www.w3.org/2001/XMLSchema" xmlns:xs="http://www.w3.org/2001/XMLSchema" xmlns:p="http://schemas.microsoft.com/office/2006/metadata/properties" xmlns:ns2="da384f1a-26ac-4e64-8d38-1286b0541ed4" targetNamespace="http://schemas.microsoft.com/office/2006/metadata/properties" ma:root="true" ma:fieldsID="5f3219c4fb97c23a22d0736a0487fd7e" ns2:_="">
    <xsd:import namespace="da384f1a-26ac-4e64-8d38-1286b0541e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673072-DDE4-46B0-A85D-C4EF7752F61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AEA757D-1B47-4E68-9B53-97DAFC61C85F}">
  <ds:schemaRefs>
    <ds:schemaRef ds:uri="http://schemas.microsoft.com/sharepoint/v3/contenttype/forms"/>
  </ds:schemaRefs>
</ds:datastoreItem>
</file>

<file path=customXml/itemProps3.xml><?xml version="1.0" encoding="utf-8"?>
<ds:datastoreItem xmlns:ds="http://schemas.openxmlformats.org/officeDocument/2006/customXml" ds:itemID="{EDFF768F-1EB4-4120-966A-7EBCDA6D0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384f1a-26ac-4e64-8d38-1286b0541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Requerimentos 9ª Leg. 2023-2026</vt:lpstr>
      <vt:lpstr>Membros 9ª Leg. 2023-2026</vt:lpstr>
      <vt:lpstr>Frente_Parlamentar_de_Cuidados_Paliativos_do_Distrito_Federal_ver_Req._976_2023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Delmir Bartolomeu Sobrinho</dc:creator>
  <cp:keywords/>
  <dc:description/>
  <cp:lastModifiedBy>Daniel Medeiros de Mendonça</cp:lastModifiedBy>
  <cp:revision/>
  <dcterms:created xsi:type="dcterms:W3CDTF">2023-03-07T14:20:27Z</dcterms:created>
  <dcterms:modified xsi:type="dcterms:W3CDTF">2025-09-04T16:47:56Z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0x01010008BE812253ECDB4BBC7E170F4D66571A</vt:lpwstr>
  </property>
  <property fmtid="{D5CDD505-2E9C-101B-9397-08002B2CF9AE}" pid="3" name="Order">
    <vt:r8>2000</vt:r8>
  </property>
  <property fmtid="{D5CDD505-2E9C-101B-9397-08002B2CF9AE}" pid="4" name="MSIP_Label_defa4170-0d19-0005-0004-bc88714345d2_Enabled">
    <vt:lpwstr>true</vt:lpwstr>
  </property>
  <property fmtid="{D5CDD505-2E9C-101B-9397-08002B2CF9AE}" pid="5" name="MSIP_Label_defa4170-0d19-0005-0004-bc88714345d2_SetDate">
    <vt:lpwstr>2024-09-16T12:49:33Z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4e10ab7b-c5b8-45a5-8b77-4e08baca5992</vt:lpwstr>
  </property>
  <property fmtid="{D5CDD505-2E9C-101B-9397-08002B2CF9AE}" pid="9" name="MSIP_Label_defa4170-0d19-0005-0004-bc88714345d2_ActionId">
    <vt:lpwstr>ce76825c-33fb-4254-b472-5f8d7c2d7590</vt:lpwstr>
  </property>
  <property fmtid="{D5CDD505-2E9C-101B-9397-08002B2CF9AE}" pid="10" name="MSIP_Label_defa4170-0d19-0005-0004-bc88714345d2_ContentBits">
    <vt:lpwstr>0</vt:lpwstr>
  </property>
</Properties>
</file>